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295" windowHeight="9450" activeTab="0"/>
  </bookViews>
  <sheets>
    <sheet name="The Interface" sheetId="1" r:id="rId1"/>
    <sheet name="The Brains" sheetId="2" r:id="rId2"/>
    <sheet name="Sheet3" sheetId="3" r:id="rId3"/>
  </sheets>
  <definedNames>
    <definedName name="_1000MinusSteps">'The Interface'!$F$18</definedName>
    <definedName name="aimRadius">'The Interface'!$D$7</definedName>
    <definedName name="deltat">'The Interface'!$C$15</definedName>
    <definedName name="frictionB">'The Interface'!$F$28</definedName>
    <definedName name="frictionInteger">'The Interface'!$C$20</definedName>
    <definedName name="mass">'The Interface'!$F$27</definedName>
    <definedName name="massInteger">'The Interface'!$C$19</definedName>
    <definedName name="speed">'The Interface'!$F$14</definedName>
    <definedName name="steps">'The Interface'!$C$16</definedName>
    <definedName name="theta">'The Interface'!$C$6</definedName>
    <definedName name="thetaDegrees">'The Interface'!$D$6</definedName>
    <definedName name="time">'The Interface'!$C$14</definedName>
    <definedName name="tmax">'The Interface'!$C$17</definedName>
    <definedName name="v0integer">'The Interface'!$F$9</definedName>
    <definedName name="v0x">'The Interface'!$F$15</definedName>
    <definedName name="v0y">'The Interface'!$F$16</definedName>
    <definedName name="yCheck">'The Interface'!$E$20</definedName>
  </definedNames>
  <calcPr fullCalcOnLoad="1"/>
</workbook>
</file>

<file path=xl/sharedStrings.xml><?xml version="1.0" encoding="utf-8"?>
<sst xmlns="http://schemas.openxmlformats.org/spreadsheetml/2006/main" count="43" uniqueCount="38">
  <si>
    <t>theta =</t>
  </si>
  <si>
    <t>Aim:</t>
  </si>
  <si>
    <t>degrees</t>
  </si>
  <si>
    <t>deltat</t>
  </si>
  <si>
    <t>steps</t>
  </si>
  <si>
    <t>tmax</t>
  </si>
  <si>
    <t>v0x</t>
  </si>
  <si>
    <t>v0y</t>
  </si>
  <si>
    <t>v0</t>
  </si>
  <si>
    <t>time</t>
  </si>
  <si>
    <t>graphtime</t>
  </si>
  <si>
    <t>vx</t>
  </si>
  <si>
    <t>vy</t>
  </si>
  <si>
    <t>x</t>
  </si>
  <si>
    <t>y</t>
  </si>
  <si>
    <t>ax</t>
  </si>
  <si>
    <t>Weightx</t>
  </si>
  <si>
    <t>Weighty</t>
  </si>
  <si>
    <t>Frictionx</t>
  </si>
  <si>
    <t>Frictiony</t>
  </si>
  <si>
    <t>netFx</t>
  </si>
  <si>
    <t>netFy</t>
  </si>
  <si>
    <t>v0integer</t>
  </si>
  <si>
    <t>Initial velocity:</t>
  </si>
  <si>
    <t>m/s</t>
  </si>
  <si>
    <t>Mass:</t>
  </si>
  <si>
    <t>Friction:</t>
  </si>
  <si>
    <t>Animation Speed:</t>
  </si>
  <si>
    <t>kg</t>
  </si>
  <si>
    <t>massInteger:</t>
  </si>
  <si>
    <t>kg/s</t>
  </si>
  <si>
    <t>frictionInteger:</t>
  </si>
  <si>
    <t>slower</t>
  </si>
  <si>
    <t>faster</t>
  </si>
  <si>
    <t>1000MinusSteps</t>
  </si>
  <si>
    <t>DO NOT EDIT PINK CELLS!!!</t>
  </si>
  <si>
    <t>Position of Projectile</t>
  </si>
  <si>
    <t>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</si>
</sst>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5.7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Trajectory of projectile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trajectory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Brains'!$D$4:$D$1001</c:f>
              <c:numCache>
                <c:ptCount val="998"/>
                <c:pt idx="0">
                  <c:v>0</c:v>
                </c:pt>
                <c:pt idx="1">
                  <c:v>3.265306122446105</c:v>
                </c:pt>
                <c:pt idx="2">
                  <c:v>6.53061224489221</c:v>
                </c:pt>
                <c:pt idx="3">
                  <c:v>9.795918367338315</c:v>
                </c:pt>
                <c:pt idx="4">
                  <c:v>13.06122448978442</c:v>
                </c:pt>
                <c:pt idx="5">
                  <c:v>16.326530612230524</c:v>
                </c:pt>
                <c:pt idx="6">
                  <c:v>19.59183673467663</c:v>
                </c:pt>
                <c:pt idx="7">
                  <c:v>22.857142857122735</c:v>
                </c:pt>
                <c:pt idx="8">
                  <c:v>26.12244897956884</c:v>
                </c:pt>
                <c:pt idx="9">
                  <c:v>29.387755102014946</c:v>
                </c:pt>
                <c:pt idx="10">
                  <c:v>32.65306122446105</c:v>
                </c:pt>
                <c:pt idx="11">
                  <c:v>35.918367346907154</c:v>
                </c:pt>
                <c:pt idx="12">
                  <c:v>39.18367346935326</c:v>
                </c:pt>
                <c:pt idx="13">
                  <c:v>42.448979591799365</c:v>
                </c:pt>
                <c:pt idx="14">
                  <c:v>45.71428571424547</c:v>
                </c:pt>
                <c:pt idx="15">
                  <c:v>48.979591836691576</c:v>
                </c:pt>
                <c:pt idx="16">
                  <c:v>52.24489795913768</c:v>
                </c:pt>
                <c:pt idx="17">
                  <c:v>55.51020408158379</c:v>
                </c:pt>
                <c:pt idx="18">
                  <c:v>58.77551020402989</c:v>
                </c:pt>
                <c:pt idx="19">
                  <c:v>62.040816326476</c:v>
                </c:pt>
                <c:pt idx="20">
                  <c:v>65.3061224489221</c:v>
                </c:pt>
                <c:pt idx="21">
                  <c:v>68.5714285713682</c:v>
                </c:pt>
                <c:pt idx="22">
                  <c:v>71.83673469381431</c:v>
                </c:pt>
                <c:pt idx="23">
                  <c:v>75.10204081626041</c:v>
                </c:pt>
                <c:pt idx="24">
                  <c:v>78.36734693870652</c:v>
                </c:pt>
                <c:pt idx="25">
                  <c:v>81.63265306115262</c:v>
                </c:pt>
                <c:pt idx="26">
                  <c:v>84.89795918359873</c:v>
                </c:pt>
                <c:pt idx="27">
                  <c:v>88.16326530604483</c:v>
                </c:pt>
                <c:pt idx="28">
                  <c:v>91.42857142849094</c:v>
                </c:pt>
                <c:pt idx="29">
                  <c:v>94.69387755093705</c:v>
                </c:pt>
                <c:pt idx="30">
                  <c:v>97.95918367338315</c:v>
                </c:pt>
                <c:pt idx="31">
                  <c:v>101.22448979582926</c:v>
                </c:pt>
                <c:pt idx="32">
                  <c:v>104.48979591827536</c:v>
                </c:pt>
                <c:pt idx="33">
                  <c:v>107.75510204072147</c:v>
                </c:pt>
                <c:pt idx="34">
                  <c:v>111.02040816316757</c:v>
                </c:pt>
                <c:pt idx="35">
                  <c:v>114.28571428561368</c:v>
                </c:pt>
                <c:pt idx="36">
                  <c:v>117.55102040805978</c:v>
                </c:pt>
                <c:pt idx="37">
                  <c:v>120.81632653050589</c:v>
                </c:pt>
                <c:pt idx="38">
                  <c:v>124.081632652952</c:v>
                </c:pt>
                <c:pt idx="39">
                  <c:v>127.3469387753981</c:v>
                </c:pt>
                <c:pt idx="40">
                  <c:v>130.6122448978442</c:v>
                </c:pt>
                <c:pt idx="41">
                  <c:v>133.8775510202903</c:v>
                </c:pt>
                <c:pt idx="42">
                  <c:v>137.1428571427364</c:v>
                </c:pt>
                <c:pt idx="43">
                  <c:v>140.4081632651825</c:v>
                </c:pt>
                <c:pt idx="44">
                  <c:v>143.67346938762861</c:v>
                </c:pt>
                <c:pt idx="45">
                  <c:v>146.93877551007472</c:v>
                </c:pt>
                <c:pt idx="46">
                  <c:v>150.20408163252083</c:v>
                </c:pt>
                <c:pt idx="47">
                  <c:v>153.46938775496693</c:v>
                </c:pt>
                <c:pt idx="48">
                  <c:v>156.73469387741304</c:v>
                </c:pt>
                <c:pt idx="49">
                  <c:v>159.99999999985914</c:v>
                </c:pt>
                <c:pt idx="50">
                  <c:v>163.26530612230525</c:v>
                </c:pt>
                <c:pt idx="51">
                  <c:v>166.53061224475135</c:v>
                </c:pt>
                <c:pt idx="52">
                  <c:v>166.53061224475135</c:v>
                </c:pt>
                <c:pt idx="53">
                  <c:v>166.53061224475135</c:v>
                </c:pt>
                <c:pt idx="54">
                  <c:v>166.53061224475135</c:v>
                </c:pt>
                <c:pt idx="55">
                  <c:v>166.53061224475135</c:v>
                </c:pt>
                <c:pt idx="56">
                  <c:v>166.53061224475135</c:v>
                </c:pt>
                <c:pt idx="57">
                  <c:v>166.53061224475135</c:v>
                </c:pt>
                <c:pt idx="58">
                  <c:v>166.53061224475135</c:v>
                </c:pt>
                <c:pt idx="59">
                  <c:v>166.53061224475135</c:v>
                </c:pt>
                <c:pt idx="60">
                  <c:v>166.53061224475135</c:v>
                </c:pt>
                <c:pt idx="61">
                  <c:v>166.53061224475135</c:v>
                </c:pt>
                <c:pt idx="62">
                  <c:v>166.53061224475135</c:v>
                </c:pt>
                <c:pt idx="63">
                  <c:v>166.53061224475135</c:v>
                </c:pt>
                <c:pt idx="64">
                  <c:v>166.53061224475135</c:v>
                </c:pt>
                <c:pt idx="65">
                  <c:v>166.53061224475135</c:v>
                </c:pt>
                <c:pt idx="66">
                  <c:v>166.53061224475135</c:v>
                </c:pt>
                <c:pt idx="67">
                  <c:v>166.53061224475135</c:v>
                </c:pt>
                <c:pt idx="68">
                  <c:v>166.53061224475135</c:v>
                </c:pt>
                <c:pt idx="69">
                  <c:v>166.53061224475135</c:v>
                </c:pt>
                <c:pt idx="70">
                  <c:v>166.53061224475135</c:v>
                </c:pt>
                <c:pt idx="71">
                  <c:v>166.53061224475135</c:v>
                </c:pt>
                <c:pt idx="72">
                  <c:v>166.53061224475135</c:v>
                </c:pt>
                <c:pt idx="73">
                  <c:v>166.53061224475135</c:v>
                </c:pt>
                <c:pt idx="74">
                  <c:v>166.53061224475135</c:v>
                </c:pt>
                <c:pt idx="75">
                  <c:v>166.53061224475135</c:v>
                </c:pt>
                <c:pt idx="76">
                  <c:v>166.53061224475135</c:v>
                </c:pt>
                <c:pt idx="77">
                  <c:v>166.53061224475135</c:v>
                </c:pt>
                <c:pt idx="78">
                  <c:v>166.53061224475135</c:v>
                </c:pt>
                <c:pt idx="79">
                  <c:v>166.53061224475135</c:v>
                </c:pt>
                <c:pt idx="80">
                  <c:v>166.53061224475135</c:v>
                </c:pt>
                <c:pt idx="81">
                  <c:v>166.53061224475135</c:v>
                </c:pt>
                <c:pt idx="82">
                  <c:v>166.53061224475135</c:v>
                </c:pt>
                <c:pt idx="83">
                  <c:v>166.53061224475135</c:v>
                </c:pt>
                <c:pt idx="84">
                  <c:v>166.53061224475135</c:v>
                </c:pt>
                <c:pt idx="85">
                  <c:v>166.53061224475135</c:v>
                </c:pt>
                <c:pt idx="86">
                  <c:v>166.53061224475135</c:v>
                </c:pt>
                <c:pt idx="87">
                  <c:v>166.53061224475135</c:v>
                </c:pt>
                <c:pt idx="88">
                  <c:v>166.53061224475135</c:v>
                </c:pt>
                <c:pt idx="89">
                  <c:v>166.53061224475135</c:v>
                </c:pt>
                <c:pt idx="90">
                  <c:v>166.53061224475135</c:v>
                </c:pt>
                <c:pt idx="91">
                  <c:v>166.53061224475135</c:v>
                </c:pt>
                <c:pt idx="92">
                  <c:v>166.53061224475135</c:v>
                </c:pt>
                <c:pt idx="93">
                  <c:v>166.53061224475135</c:v>
                </c:pt>
                <c:pt idx="94">
                  <c:v>166.53061224475135</c:v>
                </c:pt>
                <c:pt idx="95">
                  <c:v>166.53061224475135</c:v>
                </c:pt>
                <c:pt idx="96">
                  <c:v>166.53061224475135</c:v>
                </c:pt>
                <c:pt idx="97">
                  <c:v>166.53061224475135</c:v>
                </c:pt>
                <c:pt idx="98">
                  <c:v>166.53061224475135</c:v>
                </c:pt>
                <c:pt idx="99">
                  <c:v>166.53061224475135</c:v>
                </c:pt>
                <c:pt idx="100">
                  <c:v>166.53061224475135</c:v>
                </c:pt>
                <c:pt idx="101">
                  <c:v>166.53061224475135</c:v>
                </c:pt>
                <c:pt idx="102">
                  <c:v>166.53061224475135</c:v>
                </c:pt>
                <c:pt idx="103">
                  <c:v>166.53061224475135</c:v>
                </c:pt>
                <c:pt idx="104">
                  <c:v>166.53061224475135</c:v>
                </c:pt>
                <c:pt idx="105">
                  <c:v>166.53061224475135</c:v>
                </c:pt>
                <c:pt idx="106">
                  <c:v>166.53061224475135</c:v>
                </c:pt>
                <c:pt idx="107">
                  <c:v>166.53061224475135</c:v>
                </c:pt>
                <c:pt idx="108">
                  <c:v>166.53061224475135</c:v>
                </c:pt>
                <c:pt idx="109">
                  <c:v>166.53061224475135</c:v>
                </c:pt>
                <c:pt idx="110">
                  <c:v>166.53061224475135</c:v>
                </c:pt>
                <c:pt idx="111">
                  <c:v>166.53061224475135</c:v>
                </c:pt>
                <c:pt idx="112">
                  <c:v>166.53061224475135</c:v>
                </c:pt>
                <c:pt idx="113">
                  <c:v>166.53061224475135</c:v>
                </c:pt>
                <c:pt idx="114">
                  <c:v>166.53061224475135</c:v>
                </c:pt>
                <c:pt idx="115">
                  <c:v>166.53061224475135</c:v>
                </c:pt>
                <c:pt idx="116">
                  <c:v>166.53061224475135</c:v>
                </c:pt>
                <c:pt idx="117">
                  <c:v>166.53061224475135</c:v>
                </c:pt>
                <c:pt idx="118">
                  <c:v>166.53061224475135</c:v>
                </c:pt>
                <c:pt idx="119">
                  <c:v>166.53061224475135</c:v>
                </c:pt>
                <c:pt idx="120">
                  <c:v>166.53061224475135</c:v>
                </c:pt>
                <c:pt idx="121">
                  <c:v>166.53061224475135</c:v>
                </c:pt>
                <c:pt idx="122">
                  <c:v>166.53061224475135</c:v>
                </c:pt>
                <c:pt idx="123">
                  <c:v>166.53061224475135</c:v>
                </c:pt>
                <c:pt idx="124">
                  <c:v>166.53061224475135</c:v>
                </c:pt>
                <c:pt idx="125">
                  <c:v>166.53061224475135</c:v>
                </c:pt>
                <c:pt idx="126">
                  <c:v>166.53061224475135</c:v>
                </c:pt>
                <c:pt idx="127">
                  <c:v>166.53061224475135</c:v>
                </c:pt>
                <c:pt idx="128">
                  <c:v>166.53061224475135</c:v>
                </c:pt>
                <c:pt idx="129">
                  <c:v>166.53061224475135</c:v>
                </c:pt>
                <c:pt idx="130">
                  <c:v>166.53061224475135</c:v>
                </c:pt>
                <c:pt idx="131">
                  <c:v>166.53061224475135</c:v>
                </c:pt>
                <c:pt idx="132">
                  <c:v>166.53061224475135</c:v>
                </c:pt>
                <c:pt idx="133">
                  <c:v>166.53061224475135</c:v>
                </c:pt>
                <c:pt idx="134">
                  <c:v>166.53061224475135</c:v>
                </c:pt>
                <c:pt idx="135">
                  <c:v>166.53061224475135</c:v>
                </c:pt>
                <c:pt idx="136">
                  <c:v>166.53061224475135</c:v>
                </c:pt>
                <c:pt idx="137">
                  <c:v>166.53061224475135</c:v>
                </c:pt>
                <c:pt idx="138">
                  <c:v>166.53061224475135</c:v>
                </c:pt>
                <c:pt idx="139">
                  <c:v>166.53061224475135</c:v>
                </c:pt>
                <c:pt idx="140">
                  <c:v>166.53061224475135</c:v>
                </c:pt>
                <c:pt idx="141">
                  <c:v>166.53061224475135</c:v>
                </c:pt>
                <c:pt idx="142">
                  <c:v>166.53061224475135</c:v>
                </c:pt>
                <c:pt idx="143">
                  <c:v>166.53061224475135</c:v>
                </c:pt>
                <c:pt idx="144">
                  <c:v>166.53061224475135</c:v>
                </c:pt>
                <c:pt idx="145">
                  <c:v>166.53061224475135</c:v>
                </c:pt>
                <c:pt idx="146">
                  <c:v>166.53061224475135</c:v>
                </c:pt>
                <c:pt idx="147">
                  <c:v>166.53061224475135</c:v>
                </c:pt>
                <c:pt idx="148">
                  <c:v>166.53061224475135</c:v>
                </c:pt>
                <c:pt idx="149">
                  <c:v>166.53061224475135</c:v>
                </c:pt>
                <c:pt idx="150">
                  <c:v>166.53061224475135</c:v>
                </c:pt>
                <c:pt idx="151">
                  <c:v>166.53061224475135</c:v>
                </c:pt>
                <c:pt idx="152">
                  <c:v>166.53061224475135</c:v>
                </c:pt>
                <c:pt idx="153">
                  <c:v>166.53061224475135</c:v>
                </c:pt>
                <c:pt idx="154">
                  <c:v>166.53061224475135</c:v>
                </c:pt>
                <c:pt idx="155">
                  <c:v>166.53061224475135</c:v>
                </c:pt>
                <c:pt idx="156">
                  <c:v>166.53061224475135</c:v>
                </c:pt>
                <c:pt idx="157">
                  <c:v>166.53061224475135</c:v>
                </c:pt>
                <c:pt idx="158">
                  <c:v>166.53061224475135</c:v>
                </c:pt>
                <c:pt idx="159">
                  <c:v>166.53061224475135</c:v>
                </c:pt>
                <c:pt idx="160">
                  <c:v>166.53061224475135</c:v>
                </c:pt>
                <c:pt idx="161">
                  <c:v>166.53061224475135</c:v>
                </c:pt>
                <c:pt idx="162">
                  <c:v>166.53061224475135</c:v>
                </c:pt>
                <c:pt idx="163">
                  <c:v>166.53061224475135</c:v>
                </c:pt>
                <c:pt idx="164">
                  <c:v>166.53061224475135</c:v>
                </c:pt>
                <c:pt idx="165">
                  <c:v>166.53061224475135</c:v>
                </c:pt>
                <c:pt idx="166">
                  <c:v>166.53061224475135</c:v>
                </c:pt>
                <c:pt idx="167">
                  <c:v>166.53061224475135</c:v>
                </c:pt>
                <c:pt idx="168">
                  <c:v>166.53061224475135</c:v>
                </c:pt>
                <c:pt idx="169">
                  <c:v>166.53061224475135</c:v>
                </c:pt>
                <c:pt idx="170">
                  <c:v>166.53061224475135</c:v>
                </c:pt>
                <c:pt idx="171">
                  <c:v>166.53061224475135</c:v>
                </c:pt>
                <c:pt idx="172">
                  <c:v>166.53061224475135</c:v>
                </c:pt>
                <c:pt idx="173">
                  <c:v>166.53061224475135</c:v>
                </c:pt>
                <c:pt idx="174">
                  <c:v>166.53061224475135</c:v>
                </c:pt>
                <c:pt idx="175">
                  <c:v>166.53061224475135</c:v>
                </c:pt>
                <c:pt idx="176">
                  <c:v>166.53061224475135</c:v>
                </c:pt>
                <c:pt idx="177">
                  <c:v>166.53061224475135</c:v>
                </c:pt>
                <c:pt idx="178">
                  <c:v>166.53061224475135</c:v>
                </c:pt>
                <c:pt idx="179">
                  <c:v>166.53061224475135</c:v>
                </c:pt>
                <c:pt idx="180">
                  <c:v>166.53061224475135</c:v>
                </c:pt>
                <c:pt idx="181">
                  <c:v>166.53061224475135</c:v>
                </c:pt>
                <c:pt idx="182">
                  <c:v>166.53061224475135</c:v>
                </c:pt>
                <c:pt idx="183">
                  <c:v>166.53061224475135</c:v>
                </c:pt>
                <c:pt idx="184">
                  <c:v>166.53061224475135</c:v>
                </c:pt>
                <c:pt idx="185">
                  <c:v>166.53061224475135</c:v>
                </c:pt>
                <c:pt idx="186">
                  <c:v>166.53061224475135</c:v>
                </c:pt>
                <c:pt idx="187">
                  <c:v>166.53061224475135</c:v>
                </c:pt>
                <c:pt idx="188">
                  <c:v>166.53061224475135</c:v>
                </c:pt>
                <c:pt idx="189">
                  <c:v>166.53061224475135</c:v>
                </c:pt>
                <c:pt idx="190">
                  <c:v>166.53061224475135</c:v>
                </c:pt>
                <c:pt idx="191">
                  <c:v>166.53061224475135</c:v>
                </c:pt>
                <c:pt idx="192">
                  <c:v>166.53061224475135</c:v>
                </c:pt>
                <c:pt idx="193">
                  <c:v>166.53061224475135</c:v>
                </c:pt>
                <c:pt idx="194">
                  <c:v>166.53061224475135</c:v>
                </c:pt>
                <c:pt idx="195">
                  <c:v>166.53061224475135</c:v>
                </c:pt>
                <c:pt idx="196">
                  <c:v>166.53061224475135</c:v>
                </c:pt>
                <c:pt idx="197">
                  <c:v>166.53061224475135</c:v>
                </c:pt>
                <c:pt idx="198">
                  <c:v>166.53061224475135</c:v>
                </c:pt>
                <c:pt idx="199">
                  <c:v>166.53061224475135</c:v>
                </c:pt>
                <c:pt idx="200">
                  <c:v>166.53061224475135</c:v>
                </c:pt>
                <c:pt idx="201">
                  <c:v>166.53061224475135</c:v>
                </c:pt>
                <c:pt idx="202">
                  <c:v>166.53061224475135</c:v>
                </c:pt>
                <c:pt idx="203">
                  <c:v>166.53061224475135</c:v>
                </c:pt>
                <c:pt idx="204">
                  <c:v>166.53061224475135</c:v>
                </c:pt>
                <c:pt idx="205">
                  <c:v>166.53061224475135</c:v>
                </c:pt>
                <c:pt idx="206">
                  <c:v>166.53061224475135</c:v>
                </c:pt>
                <c:pt idx="207">
                  <c:v>166.53061224475135</c:v>
                </c:pt>
                <c:pt idx="208">
                  <c:v>166.53061224475135</c:v>
                </c:pt>
                <c:pt idx="209">
                  <c:v>166.53061224475135</c:v>
                </c:pt>
                <c:pt idx="210">
                  <c:v>166.53061224475135</c:v>
                </c:pt>
                <c:pt idx="211">
                  <c:v>166.53061224475135</c:v>
                </c:pt>
                <c:pt idx="212">
                  <c:v>166.53061224475135</c:v>
                </c:pt>
                <c:pt idx="213">
                  <c:v>166.53061224475135</c:v>
                </c:pt>
                <c:pt idx="214">
                  <c:v>166.53061224475135</c:v>
                </c:pt>
                <c:pt idx="215">
                  <c:v>166.53061224475135</c:v>
                </c:pt>
                <c:pt idx="216">
                  <c:v>166.53061224475135</c:v>
                </c:pt>
                <c:pt idx="217">
                  <c:v>166.53061224475135</c:v>
                </c:pt>
                <c:pt idx="218">
                  <c:v>166.53061224475135</c:v>
                </c:pt>
                <c:pt idx="219">
                  <c:v>166.53061224475135</c:v>
                </c:pt>
                <c:pt idx="220">
                  <c:v>166.53061224475135</c:v>
                </c:pt>
                <c:pt idx="221">
                  <c:v>166.53061224475135</c:v>
                </c:pt>
                <c:pt idx="222">
                  <c:v>166.53061224475135</c:v>
                </c:pt>
                <c:pt idx="223">
                  <c:v>166.53061224475135</c:v>
                </c:pt>
                <c:pt idx="224">
                  <c:v>166.53061224475135</c:v>
                </c:pt>
                <c:pt idx="225">
                  <c:v>166.53061224475135</c:v>
                </c:pt>
                <c:pt idx="226">
                  <c:v>166.53061224475135</c:v>
                </c:pt>
                <c:pt idx="227">
                  <c:v>166.53061224475135</c:v>
                </c:pt>
                <c:pt idx="228">
                  <c:v>166.53061224475135</c:v>
                </c:pt>
                <c:pt idx="229">
                  <c:v>166.53061224475135</c:v>
                </c:pt>
                <c:pt idx="230">
                  <c:v>166.53061224475135</c:v>
                </c:pt>
                <c:pt idx="231">
                  <c:v>166.53061224475135</c:v>
                </c:pt>
                <c:pt idx="232">
                  <c:v>166.53061224475135</c:v>
                </c:pt>
                <c:pt idx="233">
                  <c:v>166.53061224475135</c:v>
                </c:pt>
                <c:pt idx="234">
                  <c:v>166.53061224475135</c:v>
                </c:pt>
                <c:pt idx="235">
                  <c:v>166.53061224475135</c:v>
                </c:pt>
                <c:pt idx="236">
                  <c:v>166.53061224475135</c:v>
                </c:pt>
                <c:pt idx="237">
                  <c:v>166.53061224475135</c:v>
                </c:pt>
                <c:pt idx="238">
                  <c:v>166.53061224475135</c:v>
                </c:pt>
                <c:pt idx="239">
                  <c:v>166.53061224475135</c:v>
                </c:pt>
                <c:pt idx="240">
                  <c:v>166.53061224475135</c:v>
                </c:pt>
                <c:pt idx="241">
                  <c:v>166.53061224475135</c:v>
                </c:pt>
                <c:pt idx="242">
                  <c:v>166.53061224475135</c:v>
                </c:pt>
                <c:pt idx="243">
                  <c:v>166.53061224475135</c:v>
                </c:pt>
                <c:pt idx="244">
                  <c:v>166.53061224475135</c:v>
                </c:pt>
                <c:pt idx="245">
                  <c:v>166.53061224475135</c:v>
                </c:pt>
                <c:pt idx="246">
                  <c:v>166.53061224475135</c:v>
                </c:pt>
                <c:pt idx="247">
                  <c:v>166.53061224475135</c:v>
                </c:pt>
                <c:pt idx="248">
                  <c:v>166.53061224475135</c:v>
                </c:pt>
                <c:pt idx="249">
                  <c:v>166.53061224475135</c:v>
                </c:pt>
                <c:pt idx="250">
                  <c:v>166.53061224475135</c:v>
                </c:pt>
                <c:pt idx="251">
                  <c:v>166.53061224475135</c:v>
                </c:pt>
                <c:pt idx="252">
                  <c:v>166.53061224475135</c:v>
                </c:pt>
                <c:pt idx="253">
                  <c:v>166.53061224475135</c:v>
                </c:pt>
                <c:pt idx="254">
                  <c:v>166.53061224475135</c:v>
                </c:pt>
                <c:pt idx="255">
                  <c:v>166.53061224475135</c:v>
                </c:pt>
                <c:pt idx="256">
                  <c:v>166.53061224475135</c:v>
                </c:pt>
                <c:pt idx="257">
                  <c:v>166.53061224475135</c:v>
                </c:pt>
                <c:pt idx="258">
                  <c:v>166.53061224475135</c:v>
                </c:pt>
                <c:pt idx="259">
                  <c:v>166.53061224475135</c:v>
                </c:pt>
                <c:pt idx="260">
                  <c:v>166.53061224475135</c:v>
                </c:pt>
                <c:pt idx="261">
                  <c:v>166.53061224475135</c:v>
                </c:pt>
                <c:pt idx="262">
                  <c:v>166.53061224475135</c:v>
                </c:pt>
                <c:pt idx="263">
                  <c:v>166.53061224475135</c:v>
                </c:pt>
                <c:pt idx="264">
                  <c:v>166.53061224475135</c:v>
                </c:pt>
                <c:pt idx="265">
                  <c:v>166.53061224475135</c:v>
                </c:pt>
                <c:pt idx="266">
                  <c:v>166.53061224475135</c:v>
                </c:pt>
                <c:pt idx="267">
                  <c:v>166.53061224475135</c:v>
                </c:pt>
                <c:pt idx="268">
                  <c:v>166.53061224475135</c:v>
                </c:pt>
                <c:pt idx="269">
                  <c:v>166.53061224475135</c:v>
                </c:pt>
                <c:pt idx="270">
                  <c:v>166.53061224475135</c:v>
                </c:pt>
                <c:pt idx="271">
                  <c:v>166.53061224475135</c:v>
                </c:pt>
                <c:pt idx="272">
                  <c:v>166.53061224475135</c:v>
                </c:pt>
                <c:pt idx="273">
                  <c:v>166.53061224475135</c:v>
                </c:pt>
                <c:pt idx="274">
                  <c:v>166.53061224475135</c:v>
                </c:pt>
                <c:pt idx="275">
                  <c:v>166.53061224475135</c:v>
                </c:pt>
                <c:pt idx="276">
                  <c:v>166.53061224475135</c:v>
                </c:pt>
                <c:pt idx="277">
                  <c:v>166.53061224475135</c:v>
                </c:pt>
                <c:pt idx="278">
                  <c:v>166.53061224475135</c:v>
                </c:pt>
                <c:pt idx="279">
                  <c:v>166.53061224475135</c:v>
                </c:pt>
                <c:pt idx="280">
                  <c:v>166.53061224475135</c:v>
                </c:pt>
                <c:pt idx="281">
                  <c:v>166.53061224475135</c:v>
                </c:pt>
                <c:pt idx="282">
                  <c:v>166.53061224475135</c:v>
                </c:pt>
                <c:pt idx="283">
                  <c:v>166.53061224475135</c:v>
                </c:pt>
                <c:pt idx="284">
                  <c:v>166.53061224475135</c:v>
                </c:pt>
                <c:pt idx="285">
                  <c:v>166.53061224475135</c:v>
                </c:pt>
                <c:pt idx="286">
                  <c:v>166.53061224475135</c:v>
                </c:pt>
                <c:pt idx="287">
                  <c:v>166.53061224475135</c:v>
                </c:pt>
                <c:pt idx="288">
                  <c:v>166.53061224475135</c:v>
                </c:pt>
                <c:pt idx="289">
                  <c:v>166.53061224475135</c:v>
                </c:pt>
                <c:pt idx="290">
                  <c:v>166.53061224475135</c:v>
                </c:pt>
                <c:pt idx="291">
                  <c:v>166.53061224475135</c:v>
                </c:pt>
                <c:pt idx="292">
                  <c:v>166.53061224475135</c:v>
                </c:pt>
                <c:pt idx="293">
                  <c:v>166.53061224475135</c:v>
                </c:pt>
                <c:pt idx="294">
                  <c:v>166.53061224475135</c:v>
                </c:pt>
                <c:pt idx="295">
                  <c:v>166.53061224475135</c:v>
                </c:pt>
                <c:pt idx="296">
                  <c:v>166.53061224475135</c:v>
                </c:pt>
                <c:pt idx="297">
                  <c:v>166.53061224475135</c:v>
                </c:pt>
                <c:pt idx="298">
                  <c:v>166.53061224475135</c:v>
                </c:pt>
                <c:pt idx="299">
                  <c:v>166.53061224475135</c:v>
                </c:pt>
                <c:pt idx="300">
                  <c:v>166.53061224475135</c:v>
                </c:pt>
                <c:pt idx="301">
                  <c:v>166.53061224475135</c:v>
                </c:pt>
                <c:pt idx="302">
                  <c:v>166.53061224475135</c:v>
                </c:pt>
                <c:pt idx="303">
                  <c:v>166.53061224475135</c:v>
                </c:pt>
                <c:pt idx="304">
                  <c:v>166.53061224475135</c:v>
                </c:pt>
                <c:pt idx="305">
                  <c:v>166.53061224475135</c:v>
                </c:pt>
                <c:pt idx="306">
                  <c:v>166.53061224475135</c:v>
                </c:pt>
                <c:pt idx="307">
                  <c:v>166.53061224475135</c:v>
                </c:pt>
                <c:pt idx="308">
                  <c:v>166.53061224475135</c:v>
                </c:pt>
                <c:pt idx="309">
                  <c:v>166.53061224475135</c:v>
                </c:pt>
                <c:pt idx="310">
                  <c:v>166.53061224475135</c:v>
                </c:pt>
                <c:pt idx="311">
                  <c:v>166.53061224475135</c:v>
                </c:pt>
                <c:pt idx="312">
                  <c:v>166.53061224475135</c:v>
                </c:pt>
                <c:pt idx="313">
                  <c:v>166.53061224475135</c:v>
                </c:pt>
                <c:pt idx="314">
                  <c:v>166.53061224475135</c:v>
                </c:pt>
                <c:pt idx="315">
                  <c:v>166.53061224475135</c:v>
                </c:pt>
                <c:pt idx="316">
                  <c:v>166.53061224475135</c:v>
                </c:pt>
                <c:pt idx="317">
                  <c:v>166.53061224475135</c:v>
                </c:pt>
                <c:pt idx="318">
                  <c:v>166.53061224475135</c:v>
                </c:pt>
                <c:pt idx="319">
                  <c:v>166.53061224475135</c:v>
                </c:pt>
                <c:pt idx="320">
                  <c:v>166.53061224475135</c:v>
                </c:pt>
                <c:pt idx="321">
                  <c:v>166.53061224475135</c:v>
                </c:pt>
                <c:pt idx="322">
                  <c:v>166.53061224475135</c:v>
                </c:pt>
                <c:pt idx="323">
                  <c:v>166.53061224475135</c:v>
                </c:pt>
                <c:pt idx="324">
                  <c:v>166.53061224475135</c:v>
                </c:pt>
                <c:pt idx="325">
                  <c:v>166.53061224475135</c:v>
                </c:pt>
                <c:pt idx="326">
                  <c:v>166.53061224475135</c:v>
                </c:pt>
                <c:pt idx="327">
                  <c:v>166.53061224475135</c:v>
                </c:pt>
                <c:pt idx="328">
                  <c:v>166.53061224475135</c:v>
                </c:pt>
                <c:pt idx="329">
                  <c:v>166.53061224475135</c:v>
                </c:pt>
                <c:pt idx="330">
                  <c:v>166.53061224475135</c:v>
                </c:pt>
                <c:pt idx="331">
                  <c:v>166.53061224475135</c:v>
                </c:pt>
                <c:pt idx="332">
                  <c:v>166.53061224475135</c:v>
                </c:pt>
                <c:pt idx="333">
                  <c:v>166.53061224475135</c:v>
                </c:pt>
                <c:pt idx="334">
                  <c:v>166.53061224475135</c:v>
                </c:pt>
                <c:pt idx="335">
                  <c:v>166.53061224475135</c:v>
                </c:pt>
                <c:pt idx="336">
                  <c:v>166.53061224475135</c:v>
                </c:pt>
                <c:pt idx="337">
                  <c:v>166.53061224475135</c:v>
                </c:pt>
                <c:pt idx="338">
                  <c:v>166.53061224475135</c:v>
                </c:pt>
                <c:pt idx="339">
                  <c:v>166.53061224475135</c:v>
                </c:pt>
                <c:pt idx="340">
                  <c:v>166.53061224475135</c:v>
                </c:pt>
                <c:pt idx="341">
                  <c:v>166.53061224475135</c:v>
                </c:pt>
                <c:pt idx="342">
                  <c:v>166.53061224475135</c:v>
                </c:pt>
                <c:pt idx="343">
                  <c:v>166.53061224475135</c:v>
                </c:pt>
                <c:pt idx="344">
                  <c:v>166.53061224475135</c:v>
                </c:pt>
                <c:pt idx="345">
                  <c:v>166.53061224475135</c:v>
                </c:pt>
                <c:pt idx="346">
                  <c:v>166.53061224475135</c:v>
                </c:pt>
                <c:pt idx="347">
                  <c:v>166.53061224475135</c:v>
                </c:pt>
                <c:pt idx="348">
                  <c:v>166.53061224475135</c:v>
                </c:pt>
                <c:pt idx="349">
                  <c:v>166.53061224475135</c:v>
                </c:pt>
                <c:pt idx="350">
                  <c:v>166.53061224475135</c:v>
                </c:pt>
                <c:pt idx="351">
                  <c:v>166.53061224475135</c:v>
                </c:pt>
                <c:pt idx="352">
                  <c:v>166.53061224475135</c:v>
                </c:pt>
                <c:pt idx="353">
                  <c:v>166.53061224475135</c:v>
                </c:pt>
                <c:pt idx="354">
                  <c:v>166.53061224475135</c:v>
                </c:pt>
                <c:pt idx="355">
                  <c:v>166.53061224475135</c:v>
                </c:pt>
                <c:pt idx="356">
                  <c:v>166.53061224475135</c:v>
                </c:pt>
                <c:pt idx="357">
                  <c:v>166.53061224475135</c:v>
                </c:pt>
                <c:pt idx="358">
                  <c:v>166.53061224475135</c:v>
                </c:pt>
                <c:pt idx="359">
                  <c:v>166.53061224475135</c:v>
                </c:pt>
                <c:pt idx="360">
                  <c:v>166.53061224475135</c:v>
                </c:pt>
                <c:pt idx="361">
                  <c:v>166.53061224475135</c:v>
                </c:pt>
                <c:pt idx="362">
                  <c:v>166.53061224475135</c:v>
                </c:pt>
                <c:pt idx="363">
                  <c:v>166.53061224475135</c:v>
                </c:pt>
                <c:pt idx="364">
                  <c:v>166.53061224475135</c:v>
                </c:pt>
                <c:pt idx="365">
                  <c:v>166.53061224475135</c:v>
                </c:pt>
                <c:pt idx="366">
                  <c:v>166.53061224475135</c:v>
                </c:pt>
                <c:pt idx="367">
                  <c:v>166.53061224475135</c:v>
                </c:pt>
                <c:pt idx="368">
                  <c:v>166.53061224475135</c:v>
                </c:pt>
                <c:pt idx="369">
                  <c:v>166.53061224475135</c:v>
                </c:pt>
                <c:pt idx="370">
                  <c:v>166.53061224475135</c:v>
                </c:pt>
                <c:pt idx="371">
                  <c:v>166.53061224475135</c:v>
                </c:pt>
                <c:pt idx="372">
                  <c:v>166.53061224475135</c:v>
                </c:pt>
                <c:pt idx="373">
                  <c:v>166.53061224475135</c:v>
                </c:pt>
                <c:pt idx="374">
                  <c:v>166.53061224475135</c:v>
                </c:pt>
                <c:pt idx="375">
                  <c:v>166.53061224475135</c:v>
                </c:pt>
                <c:pt idx="376">
                  <c:v>166.53061224475135</c:v>
                </c:pt>
                <c:pt idx="377">
                  <c:v>166.53061224475135</c:v>
                </c:pt>
                <c:pt idx="378">
                  <c:v>166.53061224475135</c:v>
                </c:pt>
                <c:pt idx="379">
                  <c:v>166.53061224475135</c:v>
                </c:pt>
                <c:pt idx="380">
                  <c:v>166.53061224475135</c:v>
                </c:pt>
                <c:pt idx="381">
                  <c:v>166.53061224475135</c:v>
                </c:pt>
                <c:pt idx="382">
                  <c:v>166.53061224475135</c:v>
                </c:pt>
                <c:pt idx="383">
                  <c:v>166.53061224475135</c:v>
                </c:pt>
                <c:pt idx="384">
                  <c:v>166.53061224475135</c:v>
                </c:pt>
                <c:pt idx="385">
                  <c:v>166.53061224475135</c:v>
                </c:pt>
                <c:pt idx="386">
                  <c:v>166.53061224475135</c:v>
                </c:pt>
                <c:pt idx="387">
                  <c:v>166.53061224475135</c:v>
                </c:pt>
                <c:pt idx="388">
                  <c:v>166.53061224475135</c:v>
                </c:pt>
                <c:pt idx="389">
                  <c:v>166.53061224475135</c:v>
                </c:pt>
                <c:pt idx="390">
                  <c:v>166.53061224475135</c:v>
                </c:pt>
                <c:pt idx="391">
                  <c:v>166.53061224475135</c:v>
                </c:pt>
                <c:pt idx="392">
                  <c:v>166.53061224475135</c:v>
                </c:pt>
                <c:pt idx="393">
                  <c:v>166.53061224475135</c:v>
                </c:pt>
                <c:pt idx="394">
                  <c:v>166.53061224475135</c:v>
                </c:pt>
                <c:pt idx="395">
                  <c:v>166.53061224475135</c:v>
                </c:pt>
                <c:pt idx="396">
                  <c:v>166.53061224475135</c:v>
                </c:pt>
                <c:pt idx="397">
                  <c:v>166.53061224475135</c:v>
                </c:pt>
                <c:pt idx="398">
                  <c:v>166.53061224475135</c:v>
                </c:pt>
                <c:pt idx="399">
                  <c:v>166.53061224475135</c:v>
                </c:pt>
                <c:pt idx="400">
                  <c:v>166.53061224475135</c:v>
                </c:pt>
                <c:pt idx="401">
                  <c:v>166.53061224475135</c:v>
                </c:pt>
                <c:pt idx="402">
                  <c:v>166.53061224475135</c:v>
                </c:pt>
                <c:pt idx="403">
                  <c:v>166.53061224475135</c:v>
                </c:pt>
                <c:pt idx="404">
                  <c:v>166.53061224475135</c:v>
                </c:pt>
                <c:pt idx="405">
                  <c:v>166.53061224475135</c:v>
                </c:pt>
                <c:pt idx="406">
                  <c:v>166.53061224475135</c:v>
                </c:pt>
                <c:pt idx="407">
                  <c:v>166.53061224475135</c:v>
                </c:pt>
                <c:pt idx="408">
                  <c:v>166.53061224475135</c:v>
                </c:pt>
                <c:pt idx="409">
                  <c:v>166.53061224475135</c:v>
                </c:pt>
                <c:pt idx="410">
                  <c:v>166.53061224475135</c:v>
                </c:pt>
                <c:pt idx="411">
                  <c:v>166.53061224475135</c:v>
                </c:pt>
                <c:pt idx="412">
                  <c:v>166.53061224475135</c:v>
                </c:pt>
                <c:pt idx="413">
                  <c:v>166.53061224475135</c:v>
                </c:pt>
                <c:pt idx="414">
                  <c:v>166.53061224475135</c:v>
                </c:pt>
                <c:pt idx="415">
                  <c:v>166.53061224475135</c:v>
                </c:pt>
                <c:pt idx="416">
                  <c:v>166.53061224475135</c:v>
                </c:pt>
                <c:pt idx="417">
                  <c:v>166.53061224475135</c:v>
                </c:pt>
                <c:pt idx="418">
                  <c:v>166.53061224475135</c:v>
                </c:pt>
                <c:pt idx="419">
                  <c:v>166.53061224475135</c:v>
                </c:pt>
                <c:pt idx="420">
                  <c:v>166.53061224475135</c:v>
                </c:pt>
                <c:pt idx="421">
                  <c:v>166.53061224475135</c:v>
                </c:pt>
                <c:pt idx="422">
                  <c:v>166.53061224475135</c:v>
                </c:pt>
                <c:pt idx="423">
                  <c:v>166.53061224475135</c:v>
                </c:pt>
                <c:pt idx="424">
                  <c:v>166.53061224475135</c:v>
                </c:pt>
                <c:pt idx="425">
                  <c:v>166.53061224475135</c:v>
                </c:pt>
                <c:pt idx="426">
                  <c:v>166.53061224475135</c:v>
                </c:pt>
                <c:pt idx="427">
                  <c:v>166.53061224475135</c:v>
                </c:pt>
                <c:pt idx="428">
                  <c:v>166.53061224475135</c:v>
                </c:pt>
                <c:pt idx="429">
                  <c:v>166.53061224475135</c:v>
                </c:pt>
                <c:pt idx="430">
                  <c:v>166.53061224475135</c:v>
                </c:pt>
                <c:pt idx="431">
                  <c:v>166.53061224475135</c:v>
                </c:pt>
                <c:pt idx="432">
                  <c:v>166.53061224475135</c:v>
                </c:pt>
                <c:pt idx="433">
                  <c:v>166.53061224475135</c:v>
                </c:pt>
                <c:pt idx="434">
                  <c:v>166.53061224475135</c:v>
                </c:pt>
                <c:pt idx="435">
                  <c:v>166.53061224475135</c:v>
                </c:pt>
                <c:pt idx="436">
                  <c:v>166.53061224475135</c:v>
                </c:pt>
                <c:pt idx="437">
                  <c:v>166.53061224475135</c:v>
                </c:pt>
                <c:pt idx="438">
                  <c:v>166.53061224475135</c:v>
                </c:pt>
                <c:pt idx="439">
                  <c:v>166.53061224475135</c:v>
                </c:pt>
                <c:pt idx="440">
                  <c:v>166.53061224475135</c:v>
                </c:pt>
                <c:pt idx="441">
                  <c:v>166.53061224475135</c:v>
                </c:pt>
                <c:pt idx="442">
                  <c:v>166.53061224475135</c:v>
                </c:pt>
                <c:pt idx="443">
                  <c:v>166.53061224475135</c:v>
                </c:pt>
                <c:pt idx="444">
                  <c:v>166.53061224475135</c:v>
                </c:pt>
                <c:pt idx="445">
                  <c:v>166.53061224475135</c:v>
                </c:pt>
                <c:pt idx="446">
                  <c:v>166.53061224475135</c:v>
                </c:pt>
                <c:pt idx="447">
                  <c:v>166.53061224475135</c:v>
                </c:pt>
                <c:pt idx="448">
                  <c:v>166.53061224475135</c:v>
                </c:pt>
                <c:pt idx="449">
                  <c:v>166.53061224475135</c:v>
                </c:pt>
                <c:pt idx="450">
                  <c:v>166.53061224475135</c:v>
                </c:pt>
                <c:pt idx="451">
                  <c:v>166.53061224475135</c:v>
                </c:pt>
                <c:pt idx="452">
                  <c:v>166.53061224475135</c:v>
                </c:pt>
                <c:pt idx="453">
                  <c:v>166.53061224475135</c:v>
                </c:pt>
                <c:pt idx="454">
                  <c:v>166.53061224475135</c:v>
                </c:pt>
                <c:pt idx="455">
                  <c:v>166.53061224475135</c:v>
                </c:pt>
                <c:pt idx="456">
                  <c:v>166.53061224475135</c:v>
                </c:pt>
                <c:pt idx="457">
                  <c:v>166.53061224475135</c:v>
                </c:pt>
                <c:pt idx="458">
                  <c:v>166.53061224475135</c:v>
                </c:pt>
                <c:pt idx="459">
                  <c:v>166.53061224475135</c:v>
                </c:pt>
                <c:pt idx="460">
                  <c:v>166.53061224475135</c:v>
                </c:pt>
                <c:pt idx="461">
                  <c:v>166.53061224475135</c:v>
                </c:pt>
                <c:pt idx="462">
                  <c:v>166.53061224475135</c:v>
                </c:pt>
                <c:pt idx="463">
                  <c:v>166.53061224475135</c:v>
                </c:pt>
                <c:pt idx="464">
                  <c:v>166.53061224475135</c:v>
                </c:pt>
                <c:pt idx="465">
                  <c:v>166.53061224475135</c:v>
                </c:pt>
                <c:pt idx="466">
                  <c:v>166.53061224475135</c:v>
                </c:pt>
                <c:pt idx="467">
                  <c:v>166.53061224475135</c:v>
                </c:pt>
                <c:pt idx="468">
                  <c:v>166.53061224475135</c:v>
                </c:pt>
                <c:pt idx="469">
                  <c:v>166.53061224475135</c:v>
                </c:pt>
                <c:pt idx="470">
                  <c:v>166.53061224475135</c:v>
                </c:pt>
                <c:pt idx="471">
                  <c:v>166.53061224475135</c:v>
                </c:pt>
                <c:pt idx="472">
                  <c:v>166.53061224475135</c:v>
                </c:pt>
                <c:pt idx="473">
                  <c:v>166.53061224475135</c:v>
                </c:pt>
                <c:pt idx="474">
                  <c:v>166.53061224475135</c:v>
                </c:pt>
                <c:pt idx="475">
                  <c:v>166.53061224475135</c:v>
                </c:pt>
                <c:pt idx="476">
                  <c:v>166.53061224475135</c:v>
                </c:pt>
                <c:pt idx="477">
                  <c:v>166.53061224475135</c:v>
                </c:pt>
                <c:pt idx="478">
                  <c:v>166.53061224475135</c:v>
                </c:pt>
                <c:pt idx="479">
                  <c:v>166.53061224475135</c:v>
                </c:pt>
                <c:pt idx="480">
                  <c:v>166.53061224475135</c:v>
                </c:pt>
                <c:pt idx="481">
                  <c:v>166.53061224475135</c:v>
                </c:pt>
                <c:pt idx="482">
                  <c:v>166.53061224475135</c:v>
                </c:pt>
                <c:pt idx="483">
                  <c:v>166.53061224475135</c:v>
                </c:pt>
                <c:pt idx="484">
                  <c:v>166.53061224475135</c:v>
                </c:pt>
                <c:pt idx="485">
                  <c:v>166.53061224475135</c:v>
                </c:pt>
                <c:pt idx="486">
                  <c:v>166.53061224475135</c:v>
                </c:pt>
                <c:pt idx="487">
                  <c:v>166.53061224475135</c:v>
                </c:pt>
                <c:pt idx="488">
                  <c:v>166.53061224475135</c:v>
                </c:pt>
                <c:pt idx="489">
                  <c:v>166.53061224475135</c:v>
                </c:pt>
                <c:pt idx="490">
                  <c:v>166.53061224475135</c:v>
                </c:pt>
                <c:pt idx="491">
                  <c:v>166.53061224475135</c:v>
                </c:pt>
                <c:pt idx="492">
                  <c:v>166.53061224475135</c:v>
                </c:pt>
                <c:pt idx="493">
                  <c:v>166.53061224475135</c:v>
                </c:pt>
                <c:pt idx="494">
                  <c:v>166.53061224475135</c:v>
                </c:pt>
                <c:pt idx="495">
                  <c:v>166.53061224475135</c:v>
                </c:pt>
                <c:pt idx="496">
                  <c:v>166.53061224475135</c:v>
                </c:pt>
                <c:pt idx="497">
                  <c:v>166.53061224475135</c:v>
                </c:pt>
                <c:pt idx="498">
                  <c:v>166.53061224475135</c:v>
                </c:pt>
                <c:pt idx="499">
                  <c:v>166.53061224475135</c:v>
                </c:pt>
                <c:pt idx="500">
                  <c:v>166.53061224475135</c:v>
                </c:pt>
                <c:pt idx="501">
                  <c:v>166.53061224475135</c:v>
                </c:pt>
                <c:pt idx="502">
                  <c:v>166.53061224475135</c:v>
                </c:pt>
                <c:pt idx="503">
                  <c:v>166.53061224475135</c:v>
                </c:pt>
                <c:pt idx="504">
                  <c:v>166.53061224475135</c:v>
                </c:pt>
                <c:pt idx="505">
                  <c:v>166.53061224475135</c:v>
                </c:pt>
                <c:pt idx="506">
                  <c:v>166.53061224475135</c:v>
                </c:pt>
                <c:pt idx="507">
                  <c:v>166.53061224475135</c:v>
                </c:pt>
                <c:pt idx="508">
                  <c:v>166.53061224475135</c:v>
                </c:pt>
                <c:pt idx="509">
                  <c:v>166.53061224475135</c:v>
                </c:pt>
                <c:pt idx="510">
                  <c:v>166.53061224475135</c:v>
                </c:pt>
                <c:pt idx="511">
                  <c:v>166.53061224475135</c:v>
                </c:pt>
                <c:pt idx="512">
                  <c:v>166.53061224475135</c:v>
                </c:pt>
                <c:pt idx="513">
                  <c:v>166.53061224475135</c:v>
                </c:pt>
                <c:pt idx="514">
                  <c:v>166.53061224475135</c:v>
                </c:pt>
                <c:pt idx="515">
                  <c:v>166.53061224475135</c:v>
                </c:pt>
                <c:pt idx="516">
                  <c:v>166.53061224475135</c:v>
                </c:pt>
                <c:pt idx="517">
                  <c:v>166.53061224475135</c:v>
                </c:pt>
                <c:pt idx="518">
                  <c:v>166.53061224475135</c:v>
                </c:pt>
                <c:pt idx="519">
                  <c:v>166.53061224475135</c:v>
                </c:pt>
                <c:pt idx="520">
                  <c:v>166.53061224475135</c:v>
                </c:pt>
                <c:pt idx="521">
                  <c:v>166.53061224475135</c:v>
                </c:pt>
                <c:pt idx="522">
                  <c:v>166.53061224475135</c:v>
                </c:pt>
                <c:pt idx="523">
                  <c:v>166.53061224475135</c:v>
                </c:pt>
                <c:pt idx="524">
                  <c:v>166.53061224475135</c:v>
                </c:pt>
                <c:pt idx="525">
                  <c:v>166.53061224475135</c:v>
                </c:pt>
                <c:pt idx="526">
                  <c:v>166.53061224475135</c:v>
                </c:pt>
                <c:pt idx="527">
                  <c:v>166.53061224475135</c:v>
                </c:pt>
                <c:pt idx="528">
                  <c:v>166.53061224475135</c:v>
                </c:pt>
                <c:pt idx="529">
                  <c:v>166.53061224475135</c:v>
                </c:pt>
                <c:pt idx="530">
                  <c:v>166.53061224475135</c:v>
                </c:pt>
                <c:pt idx="531">
                  <c:v>166.53061224475135</c:v>
                </c:pt>
                <c:pt idx="532">
                  <c:v>166.53061224475135</c:v>
                </c:pt>
                <c:pt idx="533">
                  <c:v>166.53061224475135</c:v>
                </c:pt>
                <c:pt idx="534">
                  <c:v>166.53061224475135</c:v>
                </c:pt>
                <c:pt idx="535">
                  <c:v>166.53061224475135</c:v>
                </c:pt>
                <c:pt idx="536">
                  <c:v>166.53061224475135</c:v>
                </c:pt>
                <c:pt idx="537">
                  <c:v>166.53061224475135</c:v>
                </c:pt>
                <c:pt idx="538">
                  <c:v>166.53061224475135</c:v>
                </c:pt>
                <c:pt idx="539">
                  <c:v>166.53061224475135</c:v>
                </c:pt>
                <c:pt idx="540">
                  <c:v>166.53061224475135</c:v>
                </c:pt>
                <c:pt idx="541">
                  <c:v>166.53061224475135</c:v>
                </c:pt>
                <c:pt idx="542">
                  <c:v>166.53061224475135</c:v>
                </c:pt>
                <c:pt idx="543">
                  <c:v>166.53061224475135</c:v>
                </c:pt>
                <c:pt idx="544">
                  <c:v>166.53061224475135</c:v>
                </c:pt>
                <c:pt idx="545">
                  <c:v>166.53061224475135</c:v>
                </c:pt>
                <c:pt idx="546">
                  <c:v>166.53061224475135</c:v>
                </c:pt>
                <c:pt idx="547">
                  <c:v>166.53061224475135</c:v>
                </c:pt>
                <c:pt idx="548">
                  <c:v>166.53061224475135</c:v>
                </c:pt>
                <c:pt idx="549">
                  <c:v>166.53061224475135</c:v>
                </c:pt>
                <c:pt idx="550">
                  <c:v>166.53061224475135</c:v>
                </c:pt>
                <c:pt idx="551">
                  <c:v>166.53061224475135</c:v>
                </c:pt>
                <c:pt idx="552">
                  <c:v>166.53061224475135</c:v>
                </c:pt>
                <c:pt idx="553">
                  <c:v>166.53061224475135</c:v>
                </c:pt>
                <c:pt idx="554">
                  <c:v>166.53061224475135</c:v>
                </c:pt>
                <c:pt idx="555">
                  <c:v>166.53061224475135</c:v>
                </c:pt>
                <c:pt idx="556">
                  <c:v>166.53061224475135</c:v>
                </c:pt>
                <c:pt idx="557">
                  <c:v>166.53061224475135</c:v>
                </c:pt>
                <c:pt idx="558">
                  <c:v>166.53061224475135</c:v>
                </c:pt>
                <c:pt idx="559">
                  <c:v>166.53061224475135</c:v>
                </c:pt>
                <c:pt idx="560">
                  <c:v>166.53061224475135</c:v>
                </c:pt>
                <c:pt idx="561">
                  <c:v>166.53061224475135</c:v>
                </c:pt>
                <c:pt idx="562">
                  <c:v>166.53061224475135</c:v>
                </c:pt>
                <c:pt idx="563">
                  <c:v>166.53061224475135</c:v>
                </c:pt>
                <c:pt idx="564">
                  <c:v>166.53061224475135</c:v>
                </c:pt>
                <c:pt idx="565">
                  <c:v>166.53061224475135</c:v>
                </c:pt>
                <c:pt idx="566">
                  <c:v>166.53061224475135</c:v>
                </c:pt>
                <c:pt idx="567">
                  <c:v>166.53061224475135</c:v>
                </c:pt>
                <c:pt idx="568">
                  <c:v>166.53061224475135</c:v>
                </c:pt>
                <c:pt idx="569">
                  <c:v>166.53061224475135</c:v>
                </c:pt>
                <c:pt idx="570">
                  <c:v>166.53061224475135</c:v>
                </c:pt>
                <c:pt idx="571">
                  <c:v>166.53061224475135</c:v>
                </c:pt>
                <c:pt idx="572">
                  <c:v>166.53061224475135</c:v>
                </c:pt>
                <c:pt idx="573">
                  <c:v>166.53061224475135</c:v>
                </c:pt>
                <c:pt idx="574">
                  <c:v>166.53061224475135</c:v>
                </c:pt>
                <c:pt idx="575">
                  <c:v>166.53061224475135</c:v>
                </c:pt>
                <c:pt idx="576">
                  <c:v>166.53061224475135</c:v>
                </c:pt>
                <c:pt idx="577">
                  <c:v>166.53061224475135</c:v>
                </c:pt>
                <c:pt idx="578">
                  <c:v>166.53061224475135</c:v>
                </c:pt>
                <c:pt idx="579">
                  <c:v>166.53061224475135</c:v>
                </c:pt>
                <c:pt idx="580">
                  <c:v>166.53061224475135</c:v>
                </c:pt>
                <c:pt idx="581">
                  <c:v>166.53061224475135</c:v>
                </c:pt>
                <c:pt idx="582">
                  <c:v>166.53061224475135</c:v>
                </c:pt>
                <c:pt idx="583">
                  <c:v>166.53061224475135</c:v>
                </c:pt>
                <c:pt idx="584">
                  <c:v>166.53061224475135</c:v>
                </c:pt>
                <c:pt idx="585">
                  <c:v>166.53061224475135</c:v>
                </c:pt>
                <c:pt idx="586">
                  <c:v>166.53061224475135</c:v>
                </c:pt>
                <c:pt idx="587">
                  <c:v>166.53061224475135</c:v>
                </c:pt>
                <c:pt idx="588">
                  <c:v>166.53061224475135</c:v>
                </c:pt>
                <c:pt idx="589">
                  <c:v>166.53061224475135</c:v>
                </c:pt>
                <c:pt idx="590">
                  <c:v>166.53061224475135</c:v>
                </c:pt>
                <c:pt idx="591">
                  <c:v>166.53061224475135</c:v>
                </c:pt>
                <c:pt idx="592">
                  <c:v>166.53061224475135</c:v>
                </c:pt>
                <c:pt idx="593">
                  <c:v>166.53061224475135</c:v>
                </c:pt>
                <c:pt idx="594">
                  <c:v>166.53061224475135</c:v>
                </c:pt>
                <c:pt idx="595">
                  <c:v>166.53061224475135</c:v>
                </c:pt>
                <c:pt idx="596">
                  <c:v>166.53061224475135</c:v>
                </c:pt>
                <c:pt idx="597">
                  <c:v>166.53061224475135</c:v>
                </c:pt>
                <c:pt idx="598">
                  <c:v>166.53061224475135</c:v>
                </c:pt>
                <c:pt idx="599">
                  <c:v>166.53061224475135</c:v>
                </c:pt>
                <c:pt idx="600">
                  <c:v>166.53061224475135</c:v>
                </c:pt>
                <c:pt idx="601">
                  <c:v>166.53061224475135</c:v>
                </c:pt>
                <c:pt idx="602">
                  <c:v>166.53061224475135</c:v>
                </c:pt>
                <c:pt idx="603">
                  <c:v>166.53061224475135</c:v>
                </c:pt>
                <c:pt idx="604">
                  <c:v>166.53061224475135</c:v>
                </c:pt>
                <c:pt idx="605">
                  <c:v>166.53061224475135</c:v>
                </c:pt>
                <c:pt idx="606">
                  <c:v>166.53061224475135</c:v>
                </c:pt>
                <c:pt idx="607">
                  <c:v>166.53061224475135</c:v>
                </c:pt>
                <c:pt idx="608">
                  <c:v>166.53061224475135</c:v>
                </c:pt>
                <c:pt idx="609">
                  <c:v>166.53061224475135</c:v>
                </c:pt>
                <c:pt idx="610">
                  <c:v>166.53061224475135</c:v>
                </c:pt>
                <c:pt idx="611">
                  <c:v>166.53061224475135</c:v>
                </c:pt>
                <c:pt idx="612">
                  <c:v>166.53061224475135</c:v>
                </c:pt>
                <c:pt idx="613">
                  <c:v>166.53061224475135</c:v>
                </c:pt>
                <c:pt idx="614">
                  <c:v>166.53061224475135</c:v>
                </c:pt>
                <c:pt idx="615">
                  <c:v>166.53061224475135</c:v>
                </c:pt>
                <c:pt idx="616">
                  <c:v>166.53061224475135</c:v>
                </c:pt>
                <c:pt idx="617">
                  <c:v>166.53061224475135</c:v>
                </c:pt>
                <c:pt idx="618">
                  <c:v>166.53061224475135</c:v>
                </c:pt>
                <c:pt idx="619">
                  <c:v>166.53061224475135</c:v>
                </c:pt>
                <c:pt idx="620">
                  <c:v>166.53061224475135</c:v>
                </c:pt>
                <c:pt idx="621">
                  <c:v>166.53061224475135</c:v>
                </c:pt>
                <c:pt idx="622">
                  <c:v>166.53061224475135</c:v>
                </c:pt>
                <c:pt idx="623">
                  <c:v>166.53061224475135</c:v>
                </c:pt>
                <c:pt idx="624">
                  <c:v>166.53061224475135</c:v>
                </c:pt>
                <c:pt idx="625">
                  <c:v>166.53061224475135</c:v>
                </c:pt>
                <c:pt idx="626">
                  <c:v>166.53061224475135</c:v>
                </c:pt>
                <c:pt idx="627">
                  <c:v>166.53061224475135</c:v>
                </c:pt>
                <c:pt idx="628">
                  <c:v>166.53061224475135</c:v>
                </c:pt>
                <c:pt idx="629">
                  <c:v>166.53061224475135</c:v>
                </c:pt>
                <c:pt idx="630">
                  <c:v>166.53061224475135</c:v>
                </c:pt>
                <c:pt idx="631">
                  <c:v>166.53061224475135</c:v>
                </c:pt>
                <c:pt idx="632">
                  <c:v>166.53061224475135</c:v>
                </c:pt>
                <c:pt idx="633">
                  <c:v>166.53061224475135</c:v>
                </c:pt>
                <c:pt idx="634">
                  <c:v>166.53061224475135</c:v>
                </c:pt>
                <c:pt idx="635">
                  <c:v>166.53061224475135</c:v>
                </c:pt>
                <c:pt idx="636">
                  <c:v>166.53061224475135</c:v>
                </c:pt>
                <c:pt idx="637">
                  <c:v>166.53061224475135</c:v>
                </c:pt>
                <c:pt idx="638">
                  <c:v>166.53061224475135</c:v>
                </c:pt>
                <c:pt idx="639">
                  <c:v>166.53061224475135</c:v>
                </c:pt>
                <c:pt idx="640">
                  <c:v>166.53061224475135</c:v>
                </c:pt>
                <c:pt idx="641">
                  <c:v>166.53061224475135</c:v>
                </c:pt>
                <c:pt idx="642">
                  <c:v>166.53061224475135</c:v>
                </c:pt>
                <c:pt idx="643">
                  <c:v>166.53061224475135</c:v>
                </c:pt>
                <c:pt idx="644">
                  <c:v>166.53061224475135</c:v>
                </c:pt>
                <c:pt idx="645">
                  <c:v>166.53061224475135</c:v>
                </c:pt>
                <c:pt idx="646">
                  <c:v>166.53061224475135</c:v>
                </c:pt>
                <c:pt idx="647">
                  <c:v>166.53061224475135</c:v>
                </c:pt>
                <c:pt idx="648">
                  <c:v>166.53061224475135</c:v>
                </c:pt>
                <c:pt idx="649">
                  <c:v>166.53061224475135</c:v>
                </c:pt>
                <c:pt idx="650">
                  <c:v>166.53061224475135</c:v>
                </c:pt>
                <c:pt idx="651">
                  <c:v>166.53061224475135</c:v>
                </c:pt>
                <c:pt idx="652">
                  <c:v>166.53061224475135</c:v>
                </c:pt>
                <c:pt idx="653">
                  <c:v>166.53061224475135</c:v>
                </c:pt>
                <c:pt idx="654">
                  <c:v>166.53061224475135</c:v>
                </c:pt>
                <c:pt idx="655">
                  <c:v>166.53061224475135</c:v>
                </c:pt>
                <c:pt idx="656">
                  <c:v>166.53061224475135</c:v>
                </c:pt>
                <c:pt idx="657">
                  <c:v>166.53061224475135</c:v>
                </c:pt>
                <c:pt idx="658">
                  <c:v>166.53061224475135</c:v>
                </c:pt>
                <c:pt idx="659">
                  <c:v>166.53061224475135</c:v>
                </c:pt>
                <c:pt idx="660">
                  <c:v>166.53061224475135</c:v>
                </c:pt>
                <c:pt idx="661">
                  <c:v>166.53061224475135</c:v>
                </c:pt>
                <c:pt idx="662">
                  <c:v>166.53061224475135</c:v>
                </c:pt>
                <c:pt idx="663">
                  <c:v>166.53061224475135</c:v>
                </c:pt>
                <c:pt idx="664">
                  <c:v>166.53061224475135</c:v>
                </c:pt>
                <c:pt idx="665">
                  <c:v>166.53061224475135</c:v>
                </c:pt>
                <c:pt idx="666">
                  <c:v>166.53061224475135</c:v>
                </c:pt>
                <c:pt idx="667">
                  <c:v>166.53061224475135</c:v>
                </c:pt>
                <c:pt idx="668">
                  <c:v>166.53061224475135</c:v>
                </c:pt>
                <c:pt idx="669">
                  <c:v>166.53061224475135</c:v>
                </c:pt>
                <c:pt idx="670">
                  <c:v>166.53061224475135</c:v>
                </c:pt>
                <c:pt idx="671">
                  <c:v>166.53061224475135</c:v>
                </c:pt>
                <c:pt idx="672">
                  <c:v>166.53061224475135</c:v>
                </c:pt>
                <c:pt idx="673">
                  <c:v>166.53061224475135</c:v>
                </c:pt>
                <c:pt idx="674">
                  <c:v>166.53061224475135</c:v>
                </c:pt>
                <c:pt idx="675">
                  <c:v>166.53061224475135</c:v>
                </c:pt>
                <c:pt idx="676">
                  <c:v>166.53061224475135</c:v>
                </c:pt>
                <c:pt idx="677">
                  <c:v>166.53061224475135</c:v>
                </c:pt>
                <c:pt idx="678">
                  <c:v>166.53061224475135</c:v>
                </c:pt>
                <c:pt idx="679">
                  <c:v>166.53061224475135</c:v>
                </c:pt>
                <c:pt idx="680">
                  <c:v>166.53061224475135</c:v>
                </c:pt>
                <c:pt idx="681">
                  <c:v>166.53061224475135</c:v>
                </c:pt>
                <c:pt idx="682">
                  <c:v>166.53061224475135</c:v>
                </c:pt>
                <c:pt idx="683">
                  <c:v>166.53061224475135</c:v>
                </c:pt>
                <c:pt idx="684">
                  <c:v>166.53061224475135</c:v>
                </c:pt>
                <c:pt idx="685">
                  <c:v>166.53061224475135</c:v>
                </c:pt>
                <c:pt idx="686">
                  <c:v>166.53061224475135</c:v>
                </c:pt>
                <c:pt idx="687">
                  <c:v>166.53061224475135</c:v>
                </c:pt>
                <c:pt idx="688">
                  <c:v>166.53061224475135</c:v>
                </c:pt>
                <c:pt idx="689">
                  <c:v>166.53061224475135</c:v>
                </c:pt>
                <c:pt idx="690">
                  <c:v>166.53061224475135</c:v>
                </c:pt>
                <c:pt idx="691">
                  <c:v>166.53061224475135</c:v>
                </c:pt>
                <c:pt idx="692">
                  <c:v>166.53061224475135</c:v>
                </c:pt>
                <c:pt idx="693">
                  <c:v>166.53061224475135</c:v>
                </c:pt>
                <c:pt idx="694">
                  <c:v>166.53061224475135</c:v>
                </c:pt>
                <c:pt idx="695">
                  <c:v>166.53061224475135</c:v>
                </c:pt>
                <c:pt idx="696">
                  <c:v>166.53061224475135</c:v>
                </c:pt>
                <c:pt idx="697">
                  <c:v>166.53061224475135</c:v>
                </c:pt>
                <c:pt idx="698">
                  <c:v>166.53061224475135</c:v>
                </c:pt>
                <c:pt idx="699">
                  <c:v>166.53061224475135</c:v>
                </c:pt>
                <c:pt idx="700">
                  <c:v>166.53061224475135</c:v>
                </c:pt>
                <c:pt idx="701">
                  <c:v>166.53061224475135</c:v>
                </c:pt>
                <c:pt idx="702">
                  <c:v>166.53061224475135</c:v>
                </c:pt>
                <c:pt idx="703">
                  <c:v>166.53061224475135</c:v>
                </c:pt>
                <c:pt idx="704">
                  <c:v>166.53061224475135</c:v>
                </c:pt>
                <c:pt idx="705">
                  <c:v>166.53061224475135</c:v>
                </c:pt>
                <c:pt idx="706">
                  <c:v>166.53061224475135</c:v>
                </c:pt>
                <c:pt idx="707">
                  <c:v>166.53061224475135</c:v>
                </c:pt>
                <c:pt idx="708">
                  <c:v>166.53061224475135</c:v>
                </c:pt>
                <c:pt idx="709">
                  <c:v>166.53061224475135</c:v>
                </c:pt>
                <c:pt idx="710">
                  <c:v>166.53061224475135</c:v>
                </c:pt>
                <c:pt idx="711">
                  <c:v>166.53061224475135</c:v>
                </c:pt>
                <c:pt idx="712">
                  <c:v>166.53061224475135</c:v>
                </c:pt>
                <c:pt idx="713">
                  <c:v>166.53061224475135</c:v>
                </c:pt>
                <c:pt idx="714">
                  <c:v>166.53061224475135</c:v>
                </c:pt>
                <c:pt idx="715">
                  <c:v>166.53061224475135</c:v>
                </c:pt>
                <c:pt idx="716">
                  <c:v>166.53061224475135</c:v>
                </c:pt>
                <c:pt idx="717">
                  <c:v>166.53061224475135</c:v>
                </c:pt>
                <c:pt idx="718">
                  <c:v>166.53061224475135</c:v>
                </c:pt>
                <c:pt idx="719">
                  <c:v>166.53061224475135</c:v>
                </c:pt>
                <c:pt idx="720">
                  <c:v>166.53061224475135</c:v>
                </c:pt>
                <c:pt idx="721">
                  <c:v>166.53061224475135</c:v>
                </c:pt>
                <c:pt idx="722">
                  <c:v>166.53061224475135</c:v>
                </c:pt>
                <c:pt idx="723">
                  <c:v>166.53061224475135</c:v>
                </c:pt>
                <c:pt idx="724">
                  <c:v>166.53061224475135</c:v>
                </c:pt>
                <c:pt idx="725">
                  <c:v>166.53061224475135</c:v>
                </c:pt>
                <c:pt idx="726">
                  <c:v>166.53061224475135</c:v>
                </c:pt>
                <c:pt idx="727">
                  <c:v>166.53061224475135</c:v>
                </c:pt>
                <c:pt idx="728">
                  <c:v>166.53061224475135</c:v>
                </c:pt>
                <c:pt idx="729">
                  <c:v>166.53061224475135</c:v>
                </c:pt>
                <c:pt idx="730">
                  <c:v>166.53061224475135</c:v>
                </c:pt>
                <c:pt idx="731">
                  <c:v>166.53061224475135</c:v>
                </c:pt>
                <c:pt idx="732">
                  <c:v>166.53061224475135</c:v>
                </c:pt>
                <c:pt idx="733">
                  <c:v>166.53061224475135</c:v>
                </c:pt>
                <c:pt idx="734">
                  <c:v>166.53061224475135</c:v>
                </c:pt>
                <c:pt idx="735">
                  <c:v>166.53061224475135</c:v>
                </c:pt>
                <c:pt idx="736">
                  <c:v>166.53061224475135</c:v>
                </c:pt>
                <c:pt idx="737">
                  <c:v>166.53061224475135</c:v>
                </c:pt>
                <c:pt idx="738">
                  <c:v>166.53061224475135</c:v>
                </c:pt>
                <c:pt idx="739">
                  <c:v>166.53061224475135</c:v>
                </c:pt>
                <c:pt idx="740">
                  <c:v>166.53061224475135</c:v>
                </c:pt>
                <c:pt idx="741">
                  <c:v>166.53061224475135</c:v>
                </c:pt>
                <c:pt idx="742">
                  <c:v>166.53061224475135</c:v>
                </c:pt>
                <c:pt idx="743">
                  <c:v>166.53061224475135</c:v>
                </c:pt>
                <c:pt idx="744">
                  <c:v>166.53061224475135</c:v>
                </c:pt>
                <c:pt idx="745">
                  <c:v>166.53061224475135</c:v>
                </c:pt>
                <c:pt idx="746">
                  <c:v>166.53061224475135</c:v>
                </c:pt>
                <c:pt idx="747">
                  <c:v>166.53061224475135</c:v>
                </c:pt>
                <c:pt idx="748">
                  <c:v>166.53061224475135</c:v>
                </c:pt>
                <c:pt idx="749">
                  <c:v>166.53061224475135</c:v>
                </c:pt>
                <c:pt idx="750">
                  <c:v>166.53061224475135</c:v>
                </c:pt>
                <c:pt idx="751">
                  <c:v>166.53061224475135</c:v>
                </c:pt>
                <c:pt idx="752">
                  <c:v>166.53061224475135</c:v>
                </c:pt>
                <c:pt idx="753">
                  <c:v>166.53061224475135</c:v>
                </c:pt>
                <c:pt idx="754">
                  <c:v>166.53061224475135</c:v>
                </c:pt>
                <c:pt idx="755">
                  <c:v>166.53061224475135</c:v>
                </c:pt>
                <c:pt idx="756">
                  <c:v>166.53061224475135</c:v>
                </c:pt>
                <c:pt idx="757">
                  <c:v>166.53061224475135</c:v>
                </c:pt>
                <c:pt idx="758">
                  <c:v>166.53061224475135</c:v>
                </c:pt>
                <c:pt idx="759">
                  <c:v>166.53061224475135</c:v>
                </c:pt>
                <c:pt idx="760">
                  <c:v>166.53061224475135</c:v>
                </c:pt>
                <c:pt idx="761">
                  <c:v>166.53061224475135</c:v>
                </c:pt>
                <c:pt idx="762">
                  <c:v>166.53061224475135</c:v>
                </c:pt>
                <c:pt idx="763">
                  <c:v>166.53061224475135</c:v>
                </c:pt>
                <c:pt idx="764">
                  <c:v>166.53061224475135</c:v>
                </c:pt>
                <c:pt idx="765">
                  <c:v>166.53061224475135</c:v>
                </c:pt>
                <c:pt idx="766">
                  <c:v>166.53061224475135</c:v>
                </c:pt>
                <c:pt idx="767">
                  <c:v>166.53061224475135</c:v>
                </c:pt>
                <c:pt idx="768">
                  <c:v>166.53061224475135</c:v>
                </c:pt>
                <c:pt idx="769">
                  <c:v>166.53061224475135</c:v>
                </c:pt>
                <c:pt idx="770">
                  <c:v>166.53061224475135</c:v>
                </c:pt>
                <c:pt idx="771">
                  <c:v>166.53061224475135</c:v>
                </c:pt>
                <c:pt idx="772">
                  <c:v>166.53061224475135</c:v>
                </c:pt>
                <c:pt idx="773">
                  <c:v>166.53061224475135</c:v>
                </c:pt>
                <c:pt idx="774">
                  <c:v>166.53061224475135</c:v>
                </c:pt>
                <c:pt idx="775">
                  <c:v>166.53061224475135</c:v>
                </c:pt>
                <c:pt idx="776">
                  <c:v>166.53061224475135</c:v>
                </c:pt>
                <c:pt idx="777">
                  <c:v>166.53061224475135</c:v>
                </c:pt>
                <c:pt idx="778">
                  <c:v>166.53061224475135</c:v>
                </c:pt>
                <c:pt idx="779">
                  <c:v>166.53061224475135</c:v>
                </c:pt>
                <c:pt idx="780">
                  <c:v>166.53061224475135</c:v>
                </c:pt>
                <c:pt idx="781">
                  <c:v>166.53061224475135</c:v>
                </c:pt>
                <c:pt idx="782">
                  <c:v>166.53061224475135</c:v>
                </c:pt>
                <c:pt idx="783">
                  <c:v>166.53061224475135</c:v>
                </c:pt>
                <c:pt idx="784">
                  <c:v>166.53061224475135</c:v>
                </c:pt>
                <c:pt idx="785">
                  <c:v>166.53061224475135</c:v>
                </c:pt>
                <c:pt idx="786">
                  <c:v>166.53061224475135</c:v>
                </c:pt>
                <c:pt idx="787">
                  <c:v>166.53061224475135</c:v>
                </c:pt>
                <c:pt idx="788">
                  <c:v>166.53061224475135</c:v>
                </c:pt>
                <c:pt idx="789">
                  <c:v>166.53061224475135</c:v>
                </c:pt>
                <c:pt idx="790">
                  <c:v>166.53061224475135</c:v>
                </c:pt>
                <c:pt idx="791">
                  <c:v>166.53061224475135</c:v>
                </c:pt>
                <c:pt idx="792">
                  <c:v>166.53061224475135</c:v>
                </c:pt>
                <c:pt idx="793">
                  <c:v>166.53061224475135</c:v>
                </c:pt>
                <c:pt idx="794">
                  <c:v>166.53061224475135</c:v>
                </c:pt>
                <c:pt idx="795">
                  <c:v>166.53061224475135</c:v>
                </c:pt>
                <c:pt idx="796">
                  <c:v>166.53061224475135</c:v>
                </c:pt>
                <c:pt idx="797">
                  <c:v>166.53061224475135</c:v>
                </c:pt>
                <c:pt idx="798">
                  <c:v>166.53061224475135</c:v>
                </c:pt>
                <c:pt idx="799">
                  <c:v>166.53061224475135</c:v>
                </c:pt>
                <c:pt idx="800">
                  <c:v>166.53061224475135</c:v>
                </c:pt>
                <c:pt idx="801">
                  <c:v>166.53061224475135</c:v>
                </c:pt>
                <c:pt idx="802">
                  <c:v>166.53061224475135</c:v>
                </c:pt>
                <c:pt idx="803">
                  <c:v>166.53061224475135</c:v>
                </c:pt>
                <c:pt idx="804">
                  <c:v>166.53061224475135</c:v>
                </c:pt>
                <c:pt idx="805">
                  <c:v>166.53061224475135</c:v>
                </c:pt>
                <c:pt idx="806">
                  <c:v>166.53061224475135</c:v>
                </c:pt>
                <c:pt idx="807">
                  <c:v>166.53061224475135</c:v>
                </c:pt>
                <c:pt idx="808">
                  <c:v>166.53061224475135</c:v>
                </c:pt>
                <c:pt idx="809">
                  <c:v>166.53061224475135</c:v>
                </c:pt>
                <c:pt idx="810">
                  <c:v>166.53061224475135</c:v>
                </c:pt>
                <c:pt idx="811">
                  <c:v>166.53061224475135</c:v>
                </c:pt>
                <c:pt idx="812">
                  <c:v>166.53061224475135</c:v>
                </c:pt>
                <c:pt idx="813">
                  <c:v>166.53061224475135</c:v>
                </c:pt>
                <c:pt idx="814">
                  <c:v>166.53061224475135</c:v>
                </c:pt>
                <c:pt idx="815">
                  <c:v>166.53061224475135</c:v>
                </c:pt>
                <c:pt idx="816">
                  <c:v>166.53061224475135</c:v>
                </c:pt>
                <c:pt idx="817">
                  <c:v>166.53061224475135</c:v>
                </c:pt>
                <c:pt idx="818">
                  <c:v>166.53061224475135</c:v>
                </c:pt>
                <c:pt idx="819">
                  <c:v>166.53061224475135</c:v>
                </c:pt>
                <c:pt idx="820">
                  <c:v>166.53061224475135</c:v>
                </c:pt>
                <c:pt idx="821">
                  <c:v>166.53061224475135</c:v>
                </c:pt>
                <c:pt idx="822">
                  <c:v>166.53061224475135</c:v>
                </c:pt>
                <c:pt idx="823">
                  <c:v>166.53061224475135</c:v>
                </c:pt>
                <c:pt idx="824">
                  <c:v>166.53061224475135</c:v>
                </c:pt>
                <c:pt idx="825">
                  <c:v>166.53061224475135</c:v>
                </c:pt>
                <c:pt idx="826">
                  <c:v>166.53061224475135</c:v>
                </c:pt>
                <c:pt idx="827">
                  <c:v>166.53061224475135</c:v>
                </c:pt>
                <c:pt idx="828">
                  <c:v>166.53061224475135</c:v>
                </c:pt>
                <c:pt idx="829">
                  <c:v>166.53061224475135</c:v>
                </c:pt>
                <c:pt idx="830">
                  <c:v>166.53061224475135</c:v>
                </c:pt>
                <c:pt idx="831">
                  <c:v>166.53061224475135</c:v>
                </c:pt>
                <c:pt idx="832">
                  <c:v>166.53061224475135</c:v>
                </c:pt>
                <c:pt idx="833">
                  <c:v>166.53061224475135</c:v>
                </c:pt>
                <c:pt idx="834">
                  <c:v>166.53061224475135</c:v>
                </c:pt>
                <c:pt idx="835">
                  <c:v>166.53061224475135</c:v>
                </c:pt>
                <c:pt idx="836">
                  <c:v>166.53061224475135</c:v>
                </c:pt>
                <c:pt idx="837">
                  <c:v>166.53061224475135</c:v>
                </c:pt>
                <c:pt idx="838">
                  <c:v>166.53061224475135</c:v>
                </c:pt>
                <c:pt idx="839">
                  <c:v>166.53061224475135</c:v>
                </c:pt>
                <c:pt idx="840">
                  <c:v>166.53061224475135</c:v>
                </c:pt>
                <c:pt idx="841">
                  <c:v>166.53061224475135</c:v>
                </c:pt>
                <c:pt idx="842">
                  <c:v>166.53061224475135</c:v>
                </c:pt>
                <c:pt idx="843">
                  <c:v>166.53061224475135</c:v>
                </c:pt>
                <c:pt idx="844">
                  <c:v>166.53061224475135</c:v>
                </c:pt>
                <c:pt idx="845">
                  <c:v>166.53061224475135</c:v>
                </c:pt>
                <c:pt idx="846">
                  <c:v>166.53061224475135</c:v>
                </c:pt>
                <c:pt idx="847">
                  <c:v>166.53061224475135</c:v>
                </c:pt>
                <c:pt idx="848">
                  <c:v>166.53061224475135</c:v>
                </c:pt>
                <c:pt idx="849">
                  <c:v>166.53061224475135</c:v>
                </c:pt>
                <c:pt idx="850">
                  <c:v>166.53061224475135</c:v>
                </c:pt>
                <c:pt idx="851">
                  <c:v>166.53061224475135</c:v>
                </c:pt>
                <c:pt idx="852">
                  <c:v>166.53061224475135</c:v>
                </c:pt>
                <c:pt idx="853">
                  <c:v>166.53061224475135</c:v>
                </c:pt>
                <c:pt idx="854">
                  <c:v>166.53061224475135</c:v>
                </c:pt>
                <c:pt idx="855">
                  <c:v>166.53061224475135</c:v>
                </c:pt>
                <c:pt idx="856">
                  <c:v>166.53061224475135</c:v>
                </c:pt>
                <c:pt idx="857">
                  <c:v>166.53061224475135</c:v>
                </c:pt>
                <c:pt idx="858">
                  <c:v>166.53061224475135</c:v>
                </c:pt>
                <c:pt idx="859">
                  <c:v>166.53061224475135</c:v>
                </c:pt>
                <c:pt idx="860">
                  <c:v>166.53061224475135</c:v>
                </c:pt>
                <c:pt idx="861">
                  <c:v>166.53061224475135</c:v>
                </c:pt>
                <c:pt idx="862">
                  <c:v>166.53061224475135</c:v>
                </c:pt>
                <c:pt idx="863">
                  <c:v>166.53061224475135</c:v>
                </c:pt>
                <c:pt idx="864">
                  <c:v>166.53061224475135</c:v>
                </c:pt>
                <c:pt idx="865">
                  <c:v>166.53061224475135</c:v>
                </c:pt>
                <c:pt idx="866">
                  <c:v>166.53061224475135</c:v>
                </c:pt>
                <c:pt idx="867">
                  <c:v>166.53061224475135</c:v>
                </c:pt>
                <c:pt idx="868">
                  <c:v>166.53061224475135</c:v>
                </c:pt>
                <c:pt idx="869">
                  <c:v>166.53061224475135</c:v>
                </c:pt>
                <c:pt idx="870">
                  <c:v>166.53061224475135</c:v>
                </c:pt>
                <c:pt idx="871">
                  <c:v>166.53061224475135</c:v>
                </c:pt>
                <c:pt idx="872">
                  <c:v>166.53061224475135</c:v>
                </c:pt>
                <c:pt idx="873">
                  <c:v>166.53061224475135</c:v>
                </c:pt>
                <c:pt idx="874">
                  <c:v>166.53061224475135</c:v>
                </c:pt>
                <c:pt idx="875">
                  <c:v>166.53061224475135</c:v>
                </c:pt>
                <c:pt idx="876">
                  <c:v>166.53061224475135</c:v>
                </c:pt>
                <c:pt idx="877">
                  <c:v>166.53061224475135</c:v>
                </c:pt>
                <c:pt idx="878">
                  <c:v>166.53061224475135</c:v>
                </c:pt>
                <c:pt idx="879">
                  <c:v>166.53061224475135</c:v>
                </c:pt>
                <c:pt idx="880">
                  <c:v>166.53061224475135</c:v>
                </c:pt>
                <c:pt idx="881">
                  <c:v>166.53061224475135</c:v>
                </c:pt>
                <c:pt idx="882">
                  <c:v>166.53061224475135</c:v>
                </c:pt>
                <c:pt idx="883">
                  <c:v>166.53061224475135</c:v>
                </c:pt>
                <c:pt idx="884">
                  <c:v>166.53061224475135</c:v>
                </c:pt>
                <c:pt idx="885">
                  <c:v>166.53061224475135</c:v>
                </c:pt>
                <c:pt idx="886">
                  <c:v>166.53061224475135</c:v>
                </c:pt>
                <c:pt idx="887">
                  <c:v>166.53061224475135</c:v>
                </c:pt>
                <c:pt idx="888">
                  <c:v>166.53061224475135</c:v>
                </c:pt>
                <c:pt idx="889">
                  <c:v>166.53061224475135</c:v>
                </c:pt>
                <c:pt idx="890">
                  <c:v>166.53061224475135</c:v>
                </c:pt>
                <c:pt idx="891">
                  <c:v>166.53061224475135</c:v>
                </c:pt>
                <c:pt idx="892">
                  <c:v>166.53061224475135</c:v>
                </c:pt>
                <c:pt idx="893">
                  <c:v>166.53061224475135</c:v>
                </c:pt>
                <c:pt idx="894">
                  <c:v>166.53061224475135</c:v>
                </c:pt>
                <c:pt idx="895">
                  <c:v>166.53061224475135</c:v>
                </c:pt>
                <c:pt idx="896">
                  <c:v>166.53061224475135</c:v>
                </c:pt>
                <c:pt idx="897">
                  <c:v>166.53061224475135</c:v>
                </c:pt>
                <c:pt idx="898">
                  <c:v>166.53061224475135</c:v>
                </c:pt>
                <c:pt idx="899">
                  <c:v>166.53061224475135</c:v>
                </c:pt>
                <c:pt idx="900">
                  <c:v>166.53061224475135</c:v>
                </c:pt>
                <c:pt idx="901">
                  <c:v>166.53061224475135</c:v>
                </c:pt>
                <c:pt idx="902">
                  <c:v>166.53061224475135</c:v>
                </c:pt>
                <c:pt idx="903">
                  <c:v>166.53061224475135</c:v>
                </c:pt>
                <c:pt idx="904">
                  <c:v>166.53061224475135</c:v>
                </c:pt>
                <c:pt idx="905">
                  <c:v>166.53061224475135</c:v>
                </c:pt>
                <c:pt idx="906">
                  <c:v>166.53061224475135</c:v>
                </c:pt>
                <c:pt idx="907">
                  <c:v>166.53061224475135</c:v>
                </c:pt>
                <c:pt idx="908">
                  <c:v>166.53061224475135</c:v>
                </c:pt>
                <c:pt idx="909">
                  <c:v>166.53061224475135</c:v>
                </c:pt>
                <c:pt idx="910">
                  <c:v>166.53061224475135</c:v>
                </c:pt>
                <c:pt idx="911">
                  <c:v>166.53061224475135</c:v>
                </c:pt>
                <c:pt idx="912">
                  <c:v>166.53061224475135</c:v>
                </c:pt>
                <c:pt idx="913">
                  <c:v>166.53061224475135</c:v>
                </c:pt>
                <c:pt idx="914">
                  <c:v>166.53061224475135</c:v>
                </c:pt>
                <c:pt idx="915">
                  <c:v>166.53061224475135</c:v>
                </c:pt>
                <c:pt idx="916">
                  <c:v>166.53061224475135</c:v>
                </c:pt>
                <c:pt idx="917">
                  <c:v>166.53061224475135</c:v>
                </c:pt>
                <c:pt idx="918">
                  <c:v>166.53061224475135</c:v>
                </c:pt>
                <c:pt idx="919">
                  <c:v>166.53061224475135</c:v>
                </c:pt>
                <c:pt idx="920">
                  <c:v>166.53061224475135</c:v>
                </c:pt>
                <c:pt idx="921">
                  <c:v>166.53061224475135</c:v>
                </c:pt>
                <c:pt idx="922">
                  <c:v>166.53061224475135</c:v>
                </c:pt>
                <c:pt idx="923">
                  <c:v>166.53061224475135</c:v>
                </c:pt>
                <c:pt idx="924">
                  <c:v>166.53061224475135</c:v>
                </c:pt>
                <c:pt idx="925">
                  <c:v>166.53061224475135</c:v>
                </c:pt>
                <c:pt idx="926">
                  <c:v>166.53061224475135</c:v>
                </c:pt>
                <c:pt idx="927">
                  <c:v>166.53061224475135</c:v>
                </c:pt>
                <c:pt idx="928">
                  <c:v>166.53061224475135</c:v>
                </c:pt>
                <c:pt idx="929">
                  <c:v>166.53061224475135</c:v>
                </c:pt>
                <c:pt idx="930">
                  <c:v>166.53061224475135</c:v>
                </c:pt>
                <c:pt idx="931">
                  <c:v>166.53061224475135</c:v>
                </c:pt>
                <c:pt idx="932">
                  <c:v>166.53061224475135</c:v>
                </c:pt>
                <c:pt idx="933">
                  <c:v>166.53061224475135</c:v>
                </c:pt>
                <c:pt idx="934">
                  <c:v>166.53061224475135</c:v>
                </c:pt>
                <c:pt idx="935">
                  <c:v>166.53061224475135</c:v>
                </c:pt>
                <c:pt idx="936">
                  <c:v>166.53061224475135</c:v>
                </c:pt>
                <c:pt idx="937">
                  <c:v>166.53061224475135</c:v>
                </c:pt>
                <c:pt idx="938">
                  <c:v>166.53061224475135</c:v>
                </c:pt>
                <c:pt idx="939">
                  <c:v>166.53061224475135</c:v>
                </c:pt>
                <c:pt idx="940">
                  <c:v>166.53061224475135</c:v>
                </c:pt>
                <c:pt idx="941">
                  <c:v>166.53061224475135</c:v>
                </c:pt>
                <c:pt idx="942">
                  <c:v>166.53061224475135</c:v>
                </c:pt>
                <c:pt idx="943">
                  <c:v>166.53061224475135</c:v>
                </c:pt>
                <c:pt idx="944">
                  <c:v>166.53061224475135</c:v>
                </c:pt>
                <c:pt idx="945">
                  <c:v>166.53061224475135</c:v>
                </c:pt>
                <c:pt idx="946">
                  <c:v>166.53061224475135</c:v>
                </c:pt>
                <c:pt idx="947">
                  <c:v>166.53061224475135</c:v>
                </c:pt>
                <c:pt idx="948">
                  <c:v>166.53061224475135</c:v>
                </c:pt>
                <c:pt idx="949">
                  <c:v>166.53061224475135</c:v>
                </c:pt>
                <c:pt idx="950">
                  <c:v>166.53061224475135</c:v>
                </c:pt>
                <c:pt idx="951">
                  <c:v>166.53061224475135</c:v>
                </c:pt>
                <c:pt idx="952">
                  <c:v>166.53061224475135</c:v>
                </c:pt>
                <c:pt idx="953">
                  <c:v>166.53061224475135</c:v>
                </c:pt>
                <c:pt idx="954">
                  <c:v>166.53061224475135</c:v>
                </c:pt>
                <c:pt idx="955">
                  <c:v>166.53061224475135</c:v>
                </c:pt>
                <c:pt idx="956">
                  <c:v>166.53061224475135</c:v>
                </c:pt>
                <c:pt idx="957">
                  <c:v>166.53061224475135</c:v>
                </c:pt>
                <c:pt idx="958">
                  <c:v>166.53061224475135</c:v>
                </c:pt>
                <c:pt idx="959">
                  <c:v>166.53061224475135</c:v>
                </c:pt>
                <c:pt idx="960">
                  <c:v>166.53061224475135</c:v>
                </c:pt>
                <c:pt idx="961">
                  <c:v>166.53061224475135</c:v>
                </c:pt>
                <c:pt idx="962">
                  <c:v>166.53061224475135</c:v>
                </c:pt>
                <c:pt idx="963">
                  <c:v>166.53061224475135</c:v>
                </c:pt>
                <c:pt idx="964">
                  <c:v>166.53061224475135</c:v>
                </c:pt>
                <c:pt idx="965">
                  <c:v>166.53061224475135</c:v>
                </c:pt>
                <c:pt idx="966">
                  <c:v>166.53061224475135</c:v>
                </c:pt>
                <c:pt idx="967">
                  <c:v>166.53061224475135</c:v>
                </c:pt>
                <c:pt idx="968">
                  <c:v>166.53061224475135</c:v>
                </c:pt>
                <c:pt idx="969">
                  <c:v>166.53061224475135</c:v>
                </c:pt>
                <c:pt idx="970">
                  <c:v>166.53061224475135</c:v>
                </c:pt>
                <c:pt idx="971">
                  <c:v>166.53061224475135</c:v>
                </c:pt>
                <c:pt idx="972">
                  <c:v>166.53061224475135</c:v>
                </c:pt>
                <c:pt idx="973">
                  <c:v>166.53061224475135</c:v>
                </c:pt>
                <c:pt idx="974">
                  <c:v>166.53061224475135</c:v>
                </c:pt>
                <c:pt idx="975">
                  <c:v>166.53061224475135</c:v>
                </c:pt>
                <c:pt idx="976">
                  <c:v>166.53061224475135</c:v>
                </c:pt>
                <c:pt idx="977">
                  <c:v>166.53061224475135</c:v>
                </c:pt>
                <c:pt idx="978">
                  <c:v>166.53061224475135</c:v>
                </c:pt>
                <c:pt idx="979">
                  <c:v>166.53061224475135</c:v>
                </c:pt>
                <c:pt idx="980">
                  <c:v>166.53061224475135</c:v>
                </c:pt>
                <c:pt idx="981">
                  <c:v>166.53061224475135</c:v>
                </c:pt>
                <c:pt idx="982">
                  <c:v>166.53061224475135</c:v>
                </c:pt>
                <c:pt idx="983">
                  <c:v>166.53061224475135</c:v>
                </c:pt>
                <c:pt idx="984">
                  <c:v>166.53061224475135</c:v>
                </c:pt>
                <c:pt idx="985">
                  <c:v>166.53061224475135</c:v>
                </c:pt>
                <c:pt idx="986">
                  <c:v>166.53061224475135</c:v>
                </c:pt>
                <c:pt idx="987">
                  <c:v>166.53061224475135</c:v>
                </c:pt>
                <c:pt idx="988">
                  <c:v>166.53061224475135</c:v>
                </c:pt>
                <c:pt idx="989">
                  <c:v>166.53061224475135</c:v>
                </c:pt>
                <c:pt idx="990">
                  <c:v>166.53061224475135</c:v>
                </c:pt>
                <c:pt idx="991">
                  <c:v>166.53061224475135</c:v>
                </c:pt>
                <c:pt idx="992">
                  <c:v>166.53061224475135</c:v>
                </c:pt>
                <c:pt idx="993">
                  <c:v>166.53061224475135</c:v>
                </c:pt>
                <c:pt idx="994">
                  <c:v>166.53061224475135</c:v>
                </c:pt>
                <c:pt idx="995">
                  <c:v>166.53061224475135</c:v>
                </c:pt>
                <c:pt idx="996">
                  <c:v>166.53061224475135</c:v>
                </c:pt>
                <c:pt idx="997">
                  <c:v>166.53061224475135</c:v>
                </c:pt>
              </c:numCache>
            </c:numRef>
          </c:xVal>
          <c:yVal>
            <c:numRef>
              <c:f>'The Brains'!$E$4:$E$1001</c:f>
              <c:numCache>
                <c:ptCount val="998"/>
                <c:pt idx="0">
                  <c:v>0</c:v>
                </c:pt>
                <c:pt idx="1">
                  <c:v>3.26530179005748</c:v>
                </c:pt>
                <c:pt idx="2">
                  <c:v>6.399991508512661</c:v>
                </c:pt>
                <c:pt idx="3">
                  <c:v>9.404069155365542</c:v>
                </c:pt>
                <c:pt idx="4">
                  <c:v>12.277534730616125</c:v>
                </c:pt>
                <c:pt idx="5">
                  <c:v>15.02038823426441</c:v>
                </c:pt>
                <c:pt idx="6">
                  <c:v>17.632629666310393</c:v>
                </c:pt>
                <c:pt idx="7">
                  <c:v>20.114259026754077</c:v>
                </c:pt>
                <c:pt idx="8">
                  <c:v>22.465276315595464</c:v>
                </c:pt>
                <c:pt idx="9">
                  <c:v>24.68568153283455</c:v>
                </c:pt>
                <c:pt idx="10">
                  <c:v>26.775474678471337</c:v>
                </c:pt>
                <c:pt idx="11">
                  <c:v>28.734655752505827</c:v>
                </c:pt>
                <c:pt idx="12">
                  <c:v>30.563224754938016</c:v>
                </c:pt>
                <c:pt idx="13">
                  <c:v>32.26118168576791</c:v>
                </c:pt>
                <c:pt idx="14">
                  <c:v>33.8285265449955</c:v>
                </c:pt>
                <c:pt idx="15">
                  <c:v>35.265259332620786</c:v>
                </c:pt>
                <c:pt idx="16">
                  <c:v>36.57138004864378</c:v>
                </c:pt>
                <c:pt idx="17">
                  <c:v>37.74688869306448</c:v>
                </c:pt>
                <c:pt idx="18">
                  <c:v>38.79178526588287</c:v>
                </c:pt>
                <c:pt idx="19">
                  <c:v>39.70606976709897</c:v>
                </c:pt>
                <c:pt idx="20">
                  <c:v>40.48974219671276</c:v>
                </c:pt>
                <c:pt idx="21">
                  <c:v>41.142802554724256</c:v>
                </c:pt>
                <c:pt idx="22">
                  <c:v>41.66525084113346</c:v>
                </c:pt>
                <c:pt idx="23">
                  <c:v>42.05708705594036</c:v>
                </c:pt>
                <c:pt idx="24">
                  <c:v>42.31831119914496</c:v>
                </c:pt>
                <c:pt idx="25">
                  <c:v>42.44892327074726</c:v>
                </c:pt>
                <c:pt idx="26">
                  <c:v>42.44892327074726</c:v>
                </c:pt>
                <c:pt idx="27">
                  <c:v>42.31831119914496</c:v>
                </c:pt>
                <c:pt idx="28">
                  <c:v>42.057087055940364</c:v>
                </c:pt>
                <c:pt idx="29">
                  <c:v>41.66525084113347</c:v>
                </c:pt>
                <c:pt idx="30">
                  <c:v>41.14280255472428</c:v>
                </c:pt>
                <c:pt idx="31">
                  <c:v>40.48974219671278</c:v>
                </c:pt>
                <c:pt idx="32">
                  <c:v>39.70606976709899</c:v>
                </c:pt>
                <c:pt idx="33">
                  <c:v>38.79178526588289</c:v>
                </c:pt>
                <c:pt idx="34">
                  <c:v>37.7468886930645</c:v>
                </c:pt>
                <c:pt idx="35">
                  <c:v>36.57138004864381</c:v>
                </c:pt>
                <c:pt idx="36">
                  <c:v>35.26525933262082</c:v>
                </c:pt>
                <c:pt idx="37">
                  <c:v>33.82852654499553</c:v>
                </c:pt>
                <c:pt idx="38">
                  <c:v>32.261181685767944</c:v>
                </c:pt>
                <c:pt idx="39">
                  <c:v>30.563224754938055</c:v>
                </c:pt>
                <c:pt idx="40">
                  <c:v>28.73465575250587</c:v>
                </c:pt>
                <c:pt idx="41">
                  <c:v>26.775474678471383</c:v>
                </c:pt>
                <c:pt idx="42">
                  <c:v>24.6856815328346</c:v>
                </c:pt>
                <c:pt idx="43">
                  <c:v>22.465276315595517</c:v>
                </c:pt>
                <c:pt idx="44">
                  <c:v>20.114259026754134</c:v>
                </c:pt>
                <c:pt idx="45">
                  <c:v>17.63262966631045</c:v>
                </c:pt>
                <c:pt idx="46">
                  <c:v>15.02038823426447</c:v>
                </c:pt>
                <c:pt idx="47">
                  <c:v>12.277534730616189</c:v>
                </c:pt>
                <c:pt idx="48">
                  <c:v>9.40406915536561</c:v>
                </c:pt>
                <c:pt idx="49">
                  <c:v>6.399991508512731</c:v>
                </c:pt>
                <c:pt idx="50">
                  <c:v>3.2653017900575527</c:v>
                </c:pt>
                <c:pt idx="51">
                  <c:v>7.549516567451064E-14</c:v>
                </c:pt>
                <c:pt idx="52">
                  <c:v>7.549516567451064E-14</c:v>
                </c:pt>
                <c:pt idx="53">
                  <c:v>7.549516567451064E-14</c:v>
                </c:pt>
                <c:pt idx="54">
                  <c:v>7.549516567451064E-14</c:v>
                </c:pt>
                <c:pt idx="55">
                  <c:v>7.549516567451064E-14</c:v>
                </c:pt>
                <c:pt idx="56">
                  <c:v>7.549516567451064E-14</c:v>
                </c:pt>
                <c:pt idx="57">
                  <c:v>7.549516567451064E-14</c:v>
                </c:pt>
                <c:pt idx="58">
                  <c:v>7.549516567451064E-14</c:v>
                </c:pt>
                <c:pt idx="59">
                  <c:v>7.549516567451064E-14</c:v>
                </c:pt>
                <c:pt idx="60">
                  <c:v>7.549516567451064E-14</c:v>
                </c:pt>
                <c:pt idx="61">
                  <c:v>7.549516567451064E-14</c:v>
                </c:pt>
                <c:pt idx="62">
                  <c:v>7.549516567451064E-14</c:v>
                </c:pt>
                <c:pt idx="63">
                  <c:v>7.549516567451064E-14</c:v>
                </c:pt>
                <c:pt idx="64">
                  <c:v>7.549516567451064E-14</c:v>
                </c:pt>
                <c:pt idx="65">
                  <c:v>7.549516567451064E-14</c:v>
                </c:pt>
                <c:pt idx="66">
                  <c:v>7.549516567451064E-14</c:v>
                </c:pt>
                <c:pt idx="67">
                  <c:v>7.549516567451064E-14</c:v>
                </c:pt>
                <c:pt idx="68">
                  <c:v>7.549516567451064E-14</c:v>
                </c:pt>
                <c:pt idx="69">
                  <c:v>7.549516567451064E-14</c:v>
                </c:pt>
                <c:pt idx="70">
                  <c:v>7.549516567451064E-14</c:v>
                </c:pt>
                <c:pt idx="71">
                  <c:v>7.549516567451064E-14</c:v>
                </c:pt>
                <c:pt idx="72">
                  <c:v>7.549516567451064E-14</c:v>
                </c:pt>
                <c:pt idx="73">
                  <c:v>7.549516567451064E-14</c:v>
                </c:pt>
                <c:pt idx="74">
                  <c:v>7.549516567451064E-14</c:v>
                </c:pt>
                <c:pt idx="75">
                  <c:v>7.549516567451064E-14</c:v>
                </c:pt>
                <c:pt idx="76">
                  <c:v>7.549516567451064E-14</c:v>
                </c:pt>
                <c:pt idx="77">
                  <c:v>7.549516567451064E-14</c:v>
                </c:pt>
                <c:pt idx="78">
                  <c:v>7.549516567451064E-14</c:v>
                </c:pt>
                <c:pt idx="79">
                  <c:v>7.549516567451064E-14</c:v>
                </c:pt>
                <c:pt idx="80">
                  <c:v>7.549516567451064E-14</c:v>
                </c:pt>
                <c:pt idx="81">
                  <c:v>7.549516567451064E-14</c:v>
                </c:pt>
                <c:pt idx="82">
                  <c:v>7.549516567451064E-14</c:v>
                </c:pt>
                <c:pt idx="83">
                  <c:v>7.549516567451064E-14</c:v>
                </c:pt>
                <c:pt idx="84">
                  <c:v>7.549516567451064E-14</c:v>
                </c:pt>
                <c:pt idx="85">
                  <c:v>7.549516567451064E-14</c:v>
                </c:pt>
                <c:pt idx="86">
                  <c:v>7.549516567451064E-14</c:v>
                </c:pt>
                <c:pt idx="87">
                  <c:v>7.549516567451064E-14</c:v>
                </c:pt>
                <c:pt idx="88">
                  <c:v>7.549516567451064E-14</c:v>
                </c:pt>
                <c:pt idx="89">
                  <c:v>7.549516567451064E-14</c:v>
                </c:pt>
                <c:pt idx="90">
                  <c:v>7.549516567451064E-14</c:v>
                </c:pt>
                <c:pt idx="91">
                  <c:v>7.549516567451064E-14</c:v>
                </c:pt>
                <c:pt idx="92">
                  <c:v>7.549516567451064E-14</c:v>
                </c:pt>
                <c:pt idx="93">
                  <c:v>7.549516567451064E-14</c:v>
                </c:pt>
                <c:pt idx="94">
                  <c:v>7.549516567451064E-14</c:v>
                </c:pt>
                <c:pt idx="95">
                  <c:v>7.549516567451064E-14</c:v>
                </c:pt>
                <c:pt idx="96">
                  <c:v>7.549516567451064E-14</c:v>
                </c:pt>
                <c:pt idx="97">
                  <c:v>7.549516567451064E-14</c:v>
                </c:pt>
                <c:pt idx="98">
                  <c:v>7.549516567451064E-14</c:v>
                </c:pt>
                <c:pt idx="99">
                  <c:v>7.549516567451064E-14</c:v>
                </c:pt>
                <c:pt idx="100">
                  <c:v>7.549516567451064E-14</c:v>
                </c:pt>
                <c:pt idx="101">
                  <c:v>7.549516567451064E-14</c:v>
                </c:pt>
                <c:pt idx="102">
                  <c:v>7.549516567451064E-14</c:v>
                </c:pt>
                <c:pt idx="103">
                  <c:v>7.549516567451064E-14</c:v>
                </c:pt>
                <c:pt idx="104">
                  <c:v>7.549516567451064E-14</c:v>
                </c:pt>
                <c:pt idx="105">
                  <c:v>7.549516567451064E-14</c:v>
                </c:pt>
                <c:pt idx="106">
                  <c:v>7.549516567451064E-14</c:v>
                </c:pt>
                <c:pt idx="107">
                  <c:v>7.549516567451064E-14</c:v>
                </c:pt>
                <c:pt idx="108">
                  <c:v>7.549516567451064E-14</c:v>
                </c:pt>
                <c:pt idx="109">
                  <c:v>7.549516567451064E-14</c:v>
                </c:pt>
                <c:pt idx="110">
                  <c:v>7.549516567451064E-14</c:v>
                </c:pt>
                <c:pt idx="111">
                  <c:v>7.549516567451064E-14</c:v>
                </c:pt>
                <c:pt idx="112">
                  <c:v>7.549516567451064E-14</c:v>
                </c:pt>
                <c:pt idx="113">
                  <c:v>7.549516567451064E-14</c:v>
                </c:pt>
                <c:pt idx="114">
                  <c:v>7.549516567451064E-14</c:v>
                </c:pt>
                <c:pt idx="115">
                  <c:v>7.549516567451064E-14</c:v>
                </c:pt>
                <c:pt idx="116">
                  <c:v>7.549516567451064E-14</c:v>
                </c:pt>
                <c:pt idx="117">
                  <c:v>7.549516567451064E-14</c:v>
                </c:pt>
                <c:pt idx="118">
                  <c:v>7.549516567451064E-14</c:v>
                </c:pt>
                <c:pt idx="119">
                  <c:v>7.549516567451064E-14</c:v>
                </c:pt>
                <c:pt idx="120">
                  <c:v>7.549516567451064E-14</c:v>
                </c:pt>
                <c:pt idx="121">
                  <c:v>7.549516567451064E-14</c:v>
                </c:pt>
                <c:pt idx="122">
                  <c:v>7.549516567451064E-14</c:v>
                </c:pt>
                <c:pt idx="123">
                  <c:v>7.549516567451064E-14</c:v>
                </c:pt>
                <c:pt idx="124">
                  <c:v>7.549516567451064E-14</c:v>
                </c:pt>
                <c:pt idx="125">
                  <c:v>7.549516567451064E-14</c:v>
                </c:pt>
                <c:pt idx="126">
                  <c:v>7.549516567451064E-14</c:v>
                </c:pt>
                <c:pt idx="127">
                  <c:v>7.549516567451064E-14</c:v>
                </c:pt>
                <c:pt idx="128">
                  <c:v>7.549516567451064E-14</c:v>
                </c:pt>
                <c:pt idx="129">
                  <c:v>7.549516567451064E-14</c:v>
                </c:pt>
                <c:pt idx="130">
                  <c:v>7.549516567451064E-14</c:v>
                </c:pt>
                <c:pt idx="131">
                  <c:v>7.549516567451064E-14</c:v>
                </c:pt>
                <c:pt idx="132">
                  <c:v>7.549516567451064E-14</c:v>
                </c:pt>
                <c:pt idx="133">
                  <c:v>7.549516567451064E-14</c:v>
                </c:pt>
                <c:pt idx="134">
                  <c:v>7.549516567451064E-14</c:v>
                </c:pt>
                <c:pt idx="135">
                  <c:v>7.549516567451064E-14</c:v>
                </c:pt>
                <c:pt idx="136">
                  <c:v>7.549516567451064E-14</c:v>
                </c:pt>
                <c:pt idx="137">
                  <c:v>7.549516567451064E-14</c:v>
                </c:pt>
                <c:pt idx="138">
                  <c:v>7.549516567451064E-14</c:v>
                </c:pt>
                <c:pt idx="139">
                  <c:v>7.549516567451064E-14</c:v>
                </c:pt>
                <c:pt idx="140">
                  <c:v>7.549516567451064E-14</c:v>
                </c:pt>
                <c:pt idx="141">
                  <c:v>7.549516567451064E-14</c:v>
                </c:pt>
                <c:pt idx="142">
                  <c:v>7.549516567451064E-14</c:v>
                </c:pt>
                <c:pt idx="143">
                  <c:v>7.549516567451064E-14</c:v>
                </c:pt>
                <c:pt idx="144">
                  <c:v>7.549516567451064E-14</c:v>
                </c:pt>
                <c:pt idx="145">
                  <c:v>7.549516567451064E-14</c:v>
                </c:pt>
                <c:pt idx="146">
                  <c:v>7.549516567451064E-14</c:v>
                </c:pt>
                <c:pt idx="147">
                  <c:v>7.549516567451064E-14</c:v>
                </c:pt>
                <c:pt idx="148">
                  <c:v>7.549516567451064E-14</c:v>
                </c:pt>
                <c:pt idx="149">
                  <c:v>7.549516567451064E-14</c:v>
                </c:pt>
                <c:pt idx="150">
                  <c:v>7.549516567451064E-14</c:v>
                </c:pt>
                <c:pt idx="151">
                  <c:v>7.549516567451064E-14</c:v>
                </c:pt>
                <c:pt idx="152">
                  <c:v>7.549516567451064E-14</c:v>
                </c:pt>
                <c:pt idx="153">
                  <c:v>7.549516567451064E-14</c:v>
                </c:pt>
                <c:pt idx="154">
                  <c:v>7.549516567451064E-14</c:v>
                </c:pt>
                <c:pt idx="155">
                  <c:v>7.549516567451064E-14</c:v>
                </c:pt>
                <c:pt idx="156">
                  <c:v>7.549516567451064E-14</c:v>
                </c:pt>
                <c:pt idx="157">
                  <c:v>7.549516567451064E-14</c:v>
                </c:pt>
                <c:pt idx="158">
                  <c:v>7.549516567451064E-14</c:v>
                </c:pt>
                <c:pt idx="159">
                  <c:v>7.549516567451064E-14</c:v>
                </c:pt>
                <c:pt idx="160">
                  <c:v>7.549516567451064E-14</c:v>
                </c:pt>
                <c:pt idx="161">
                  <c:v>7.549516567451064E-14</c:v>
                </c:pt>
                <c:pt idx="162">
                  <c:v>7.549516567451064E-14</c:v>
                </c:pt>
                <c:pt idx="163">
                  <c:v>7.549516567451064E-14</c:v>
                </c:pt>
                <c:pt idx="164">
                  <c:v>7.549516567451064E-14</c:v>
                </c:pt>
                <c:pt idx="165">
                  <c:v>7.549516567451064E-14</c:v>
                </c:pt>
                <c:pt idx="166">
                  <c:v>7.549516567451064E-14</c:v>
                </c:pt>
                <c:pt idx="167">
                  <c:v>7.549516567451064E-14</c:v>
                </c:pt>
                <c:pt idx="168">
                  <c:v>7.549516567451064E-14</c:v>
                </c:pt>
                <c:pt idx="169">
                  <c:v>7.549516567451064E-14</c:v>
                </c:pt>
                <c:pt idx="170">
                  <c:v>7.549516567451064E-14</c:v>
                </c:pt>
                <c:pt idx="171">
                  <c:v>7.549516567451064E-14</c:v>
                </c:pt>
                <c:pt idx="172">
                  <c:v>7.549516567451064E-14</c:v>
                </c:pt>
                <c:pt idx="173">
                  <c:v>7.549516567451064E-14</c:v>
                </c:pt>
                <c:pt idx="174">
                  <c:v>7.549516567451064E-14</c:v>
                </c:pt>
                <c:pt idx="175">
                  <c:v>7.549516567451064E-14</c:v>
                </c:pt>
                <c:pt idx="176">
                  <c:v>7.549516567451064E-14</c:v>
                </c:pt>
                <c:pt idx="177">
                  <c:v>7.549516567451064E-14</c:v>
                </c:pt>
                <c:pt idx="178">
                  <c:v>7.549516567451064E-14</c:v>
                </c:pt>
                <c:pt idx="179">
                  <c:v>7.549516567451064E-14</c:v>
                </c:pt>
                <c:pt idx="180">
                  <c:v>7.549516567451064E-14</c:v>
                </c:pt>
                <c:pt idx="181">
                  <c:v>7.549516567451064E-14</c:v>
                </c:pt>
                <c:pt idx="182">
                  <c:v>7.549516567451064E-14</c:v>
                </c:pt>
                <c:pt idx="183">
                  <c:v>7.549516567451064E-14</c:v>
                </c:pt>
                <c:pt idx="184">
                  <c:v>7.549516567451064E-14</c:v>
                </c:pt>
                <c:pt idx="185">
                  <c:v>7.549516567451064E-14</c:v>
                </c:pt>
                <c:pt idx="186">
                  <c:v>7.549516567451064E-14</c:v>
                </c:pt>
                <c:pt idx="187">
                  <c:v>7.549516567451064E-14</c:v>
                </c:pt>
                <c:pt idx="188">
                  <c:v>7.549516567451064E-14</c:v>
                </c:pt>
                <c:pt idx="189">
                  <c:v>7.549516567451064E-14</c:v>
                </c:pt>
                <c:pt idx="190">
                  <c:v>7.549516567451064E-14</c:v>
                </c:pt>
                <c:pt idx="191">
                  <c:v>7.549516567451064E-14</c:v>
                </c:pt>
                <c:pt idx="192">
                  <c:v>7.549516567451064E-14</c:v>
                </c:pt>
                <c:pt idx="193">
                  <c:v>7.549516567451064E-14</c:v>
                </c:pt>
                <c:pt idx="194">
                  <c:v>7.549516567451064E-14</c:v>
                </c:pt>
                <c:pt idx="195">
                  <c:v>7.549516567451064E-14</c:v>
                </c:pt>
                <c:pt idx="196">
                  <c:v>7.549516567451064E-14</c:v>
                </c:pt>
                <c:pt idx="197">
                  <c:v>7.549516567451064E-14</c:v>
                </c:pt>
                <c:pt idx="198">
                  <c:v>7.549516567451064E-14</c:v>
                </c:pt>
                <c:pt idx="199">
                  <c:v>7.549516567451064E-14</c:v>
                </c:pt>
                <c:pt idx="200">
                  <c:v>7.549516567451064E-14</c:v>
                </c:pt>
                <c:pt idx="201">
                  <c:v>7.549516567451064E-14</c:v>
                </c:pt>
                <c:pt idx="202">
                  <c:v>7.549516567451064E-14</c:v>
                </c:pt>
                <c:pt idx="203">
                  <c:v>7.549516567451064E-14</c:v>
                </c:pt>
                <c:pt idx="204">
                  <c:v>7.549516567451064E-14</c:v>
                </c:pt>
                <c:pt idx="205">
                  <c:v>7.549516567451064E-14</c:v>
                </c:pt>
                <c:pt idx="206">
                  <c:v>7.549516567451064E-14</c:v>
                </c:pt>
                <c:pt idx="207">
                  <c:v>7.549516567451064E-14</c:v>
                </c:pt>
                <c:pt idx="208">
                  <c:v>7.549516567451064E-14</c:v>
                </c:pt>
                <c:pt idx="209">
                  <c:v>7.549516567451064E-14</c:v>
                </c:pt>
                <c:pt idx="210">
                  <c:v>7.549516567451064E-14</c:v>
                </c:pt>
                <c:pt idx="211">
                  <c:v>7.549516567451064E-14</c:v>
                </c:pt>
                <c:pt idx="212">
                  <c:v>7.549516567451064E-14</c:v>
                </c:pt>
                <c:pt idx="213">
                  <c:v>7.549516567451064E-14</c:v>
                </c:pt>
                <c:pt idx="214">
                  <c:v>7.549516567451064E-14</c:v>
                </c:pt>
                <c:pt idx="215">
                  <c:v>7.549516567451064E-14</c:v>
                </c:pt>
                <c:pt idx="216">
                  <c:v>7.549516567451064E-14</c:v>
                </c:pt>
                <c:pt idx="217">
                  <c:v>7.549516567451064E-14</c:v>
                </c:pt>
                <c:pt idx="218">
                  <c:v>7.549516567451064E-14</c:v>
                </c:pt>
                <c:pt idx="219">
                  <c:v>7.549516567451064E-14</c:v>
                </c:pt>
                <c:pt idx="220">
                  <c:v>7.549516567451064E-14</c:v>
                </c:pt>
                <c:pt idx="221">
                  <c:v>7.549516567451064E-14</c:v>
                </c:pt>
                <c:pt idx="222">
                  <c:v>7.549516567451064E-14</c:v>
                </c:pt>
                <c:pt idx="223">
                  <c:v>7.549516567451064E-14</c:v>
                </c:pt>
                <c:pt idx="224">
                  <c:v>7.549516567451064E-14</c:v>
                </c:pt>
                <c:pt idx="225">
                  <c:v>7.549516567451064E-14</c:v>
                </c:pt>
                <c:pt idx="226">
                  <c:v>7.549516567451064E-14</c:v>
                </c:pt>
                <c:pt idx="227">
                  <c:v>7.549516567451064E-14</c:v>
                </c:pt>
                <c:pt idx="228">
                  <c:v>7.549516567451064E-14</c:v>
                </c:pt>
                <c:pt idx="229">
                  <c:v>7.549516567451064E-14</c:v>
                </c:pt>
                <c:pt idx="230">
                  <c:v>7.549516567451064E-14</c:v>
                </c:pt>
                <c:pt idx="231">
                  <c:v>7.549516567451064E-14</c:v>
                </c:pt>
                <c:pt idx="232">
                  <c:v>7.549516567451064E-14</c:v>
                </c:pt>
                <c:pt idx="233">
                  <c:v>7.549516567451064E-14</c:v>
                </c:pt>
                <c:pt idx="234">
                  <c:v>7.549516567451064E-14</c:v>
                </c:pt>
                <c:pt idx="235">
                  <c:v>7.549516567451064E-14</c:v>
                </c:pt>
                <c:pt idx="236">
                  <c:v>7.549516567451064E-14</c:v>
                </c:pt>
                <c:pt idx="237">
                  <c:v>7.549516567451064E-14</c:v>
                </c:pt>
                <c:pt idx="238">
                  <c:v>7.549516567451064E-14</c:v>
                </c:pt>
                <c:pt idx="239">
                  <c:v>7.549516567451064E-14</c:v>
                </c:pt>
                <c:pt idx="240">
                  <c:v>7.549516567451064E-14</c:v>
                </c:pt>
                <c:pt idx="241">
                  <c:v>7.549516567451064E-14</c:v>
                </c:pt>
                <c:pt idx="242">
                  <c:v>7.549516567451064E-14</c:v>
                </c:pt>
                <c:pt idx="243">
                  <c:v>7.549516567451064E-14</c:v>
                </c:pt>
                <c:pt idx="244">
                  <c:v>7.549516567451064E-14</c:v>
                </c:pt>
                <c:pt idx="245">
                  <c:v>7.549516567451064E-14</c:v>
                </c:pt>
                <c:pt idx="246">
                  <c:v>7.549516567451064E-14</c:v>
                </c:pt>
                <c:pt idx="247">
                  <c:v>7.549516567451064E-14</c:v>
                </c:pt>
                <c:pt idx="248">
                  <c:v>7.549516567451064E-14</c:v>
                </c:pt>
                <c:pt idx="249">
                  <c:v>7.549516567451064E-14</c:v>
                </c:pt>
                <c:pt idx="250">
                  <c:v>7.549516567451064E-14</c:v>
                </c:pt>
                <c:pt idx="251">
                  <c:v>7.549516567451064E-14</c:v>
                </c:pt>
                <c:pt idx="252">
                  <c:v>7.549516567451064E-14</c:v>
                </c:pt>
                <c:pt idx="253">
                  <c:v>7.549516567451064E-14</c:v>
                </c:pt>
                <c:pt idx="254">
                  <c:v>7.549516567451064E-14</c:v>
                </c:pt>
                <c:pt idx="255">
                  <c:v>7.549516567451064E-14</c:v>
                </c:pt>
                <c:pt idx="256">
                  <c:v>7.549516567451064E-14</c:v>
                </c:pt>
                <c:pt idx="257">
                  <c:v>7.549516567451064E-14</c:v>
                </c:pt>
                <c:pt idx="258">
                  <c:v>7.549516567451064E-14</c:v>
                </c:pt>
                <c:pt idx="259">
                  <c:v>7.549516567451064E-14</c:v>
                </c:pt>
                <c:pt idx="260">
                  <c:v>7.549516567451064E-14</c:v>
                </c:pt>
                <c:pt idx="261">
                  <c:v>7.549516567451064E-14</c:v>
                </c:pt>
                <c:pt idx="262">
                  <c:v>7.549516567451064E-14</c:v>
                </c:pt>
                <c:pt idx="263">
                  <c:v>7.549516567451064E-14</c:v>
                </c:pt>
                <c:pt idx="264">
                  <c:v>7.549516567451064E-14</c:v>
                </c:pt>
                <c:pt idx="265">
                  <c:v>7.549516567451064E-14</c:v>
                </c:pt>
                <c:pt idx="266">
                  <c:v>7.549516567451064E-14</c:v>
                </c:pt>
                <c:pt idx="267">
                  <c:v>7.549516567451064E-14</c:v>
                </c:pt>
                <c:pt idx="268">
                  <c:v>7.549516567451064E-14</c:v>
                </c:pt>
                <c:pt idx="269">
                  <c:v>7.549516567451064E-14</c:v>
                </c:pt>
                <c:pt idx="270">
                  <c:v>7.549516567451064E-14</c:v>
                </c:pt>
                <c:pt idx="271">
                  <c:v>7.549516567451064E-14</c:v>
                </c:pt>
                <c:pt idx="272">
                  <c:v>7.549516567451064E-14</c:v>
                </c:pt>
                <c:pt idx="273">
                  <c:v>7.549516567451064E-14</c:v>
                </c:pt>
                <c:pt idx="274">
                  <c:v>7.549516567451064E-14</c:v>
                </c:pt>
                <c:pt idx="275">
                  <c:v>7.549516567451064E-14</c:v>
                </c:pt>
                <c:pt idx="276">
                  <c:v>7.549516567451064E-14</c:v>
                </c:pt>
                <c:pt idx="277">
                  <c:v>7.549516567451064E-14</c:v>
                </c:pt>
                <c:pt idx="278">
                  <c:v>7.549516567451064E-14</c:v>
                </c:pt>
                <c:pt idx="279">
                  <c:v>7.549516567451064E-14</c:v>
                </c:pt>
                <c:pt idx="280">
                  <c:v>7.549516567451064E-14</c:v>
                </c:pt>
                <c:pt idx="281">
                  <c:v>7.549516567451064E-14</c:v>
                </c:pt>
                <c:pt idx="282">
                  <c:v>7.549516567451064E-14</c:v>
                </c:pt>
                <c:pt idx="283">
                  <c:v>7.549516567451064E-14</c:v>
                </c:pt>
                <c:pt idx="284">
                  <c:v>7.549516567451064E-14</c:v>
                </c:pt>
                <c:pt idx="285">
                  <c:v>7.549516567451064E-14</c:v>
                </c:pt>
                <c:pt idx="286">
                  <c:v>7.549516567451064E-14</c:v>
                </c:pt>
                <c:pt idx="287">
                  <c:v>7.549516567451064E-14</c:v>
                </c:pt>
                <c:pt idx="288">
                  <c:v>7.549516567451064E-14</c:v>
                </c:pt>
                <c:pt idx="289">
                  <c:v>7.549516567451064E-14</c:v>
                </c:pt>
                <c:pt idx="290">
                  <c:v>7.549516567451064E-14</c:v>
                </c:pt>
                <c:pt idx="291">
                  <c:v>7.549516567451064E-14</c:v>
                </c:pt>
                <c:pt idx="292">
                  <c:v>7.549516567451064E-14</c:v>
                </c:pt>
                <c:pt idx="293">
                  <c:v>7.549516567451064E-14</c:v>
                </c:pt>
                <c:pt idx="294">
                  <c:v>7.549516567451064E-14</c:v>
                </c:pt>
                <c:pt idx="295">
                  <c:v>7.549516567451064E-14</c:v>
                </c:pt>
                <c:pt idx="296">
                  <c:v>7.549516567451064E-14</c:v>
                </c:pt>
                <c:pt idx="297">
                  <c:v>7.549516567451064E-14</c:v>
                </c:pt>
                <c:pt idx="298">
                  <c:v>7.549516567451064E-14</c:v>
                </c:pt>
                <c:pt idx="299">
                  <c:v>7.549516567451064E-14</c:v>
                </c:pt>
                <c:pt idx="300">
                  <c:v>7.549516567451064E-14</c:v>
                </c:pt>
                <c:pt idx="301">
                  <c:v>7.549516567451064E-14</c:v>
                </c:pt>
                <c:pt idx="302">
                  <c:v>7.549516567451064E-14</c:v>
                </c:pt>
                <c:pt idx="303">
                  <c:v>7.549516567451064E-14</c:v>
                </c:pt>
                <c:pt idx="304">
                  <c:v>7.549516567451064E-14</c:v>
                </c:pt>
                <c:pt idx="305">
                  <c:v>7.549516567451064E-14</c:v>
                </c:pt>
                <c:pt idx="306">
                  <c:v>7.549516567451064E-14</c:v>
                </c:pt>
                <c:pt idx="307">
                  <c:v>7.549516567451064E-14</c:v>
                </c:pt>
                <c:pt idx="308">
                  <c:v>7.549516567451064E-14</c:v>
                </c:pt>
                <c:pt idx="309">
                  <c:v>7.549516567451064E-14</c:v>
                </c:pt>
                <c:pt idx="310">
                  <c:v>7.549516567451064E-14</c:v>
                </c:pt>
                <c:pt idx="311">
                  <c:v>7.549516567451064E-14</c:v>
                </c:pt>
                <c:pt idx="312">
                  <c:v>7.549516567451064E-14</c:v>
                </c:pt>
                <c:pt idx="313">
                  <c:v>7.549516567451064E-14</c:v>
                </c:pt>
                <c:pt idx="314">
                  <c:v>7.549516567451064E-14</c:v>
                </c:pt>
                <c:pt idx="315">
                  <c:v>7.549516567451064E-14</c:v>
                </c:pt>
                <c:pt idx="316">
                  <c:v>7.549516567451064E-14</c:v>
                </c:pt>
                <c:pt idx="317">
                  <c:v>7.549516567451064E-14</c:v>
                </c:pt>
                <c:pt idx="318">
                  <c:v>7.549516567451064E-14</c:v>
                </c:pt>
                <c:pt idx="319">
                  <c:v>7.549516567451064E-14</c:v>
                </c:pt>
                <c:pt idx="320">
                  <c:v>7.549516567451064E-14</c:v>
                </c:pt>
                <c:pt idx="321">
                  <c:v>7.549516567451064E-14</c:v>
                </c:pt>
                <c:pt idx="322">
                  <c:v>7.549516567451064E-14</c:v>
                </c:pt>
                <c:pt idx="323">
                  <c:v>7.549516567451064E-14</c:v>
                </c:pt>
                <c:pt idx="324">
                  <c:v>7.549516567451064E-14</c:v>
                </c:pt>
                <c:pt idx="325">
                  <c:v>7.549516567451064E-14</c:v>
                </c:pt>
                <c:pt idx="326">
                  <c:v>7.549516567451064E-14</c:v>
                </c:pt>
                <c:pt idx="327">
                  <c:v>7.549516567451064E-14</c:v>
                </c:pt>
                <c:pt idx="328">
                  <c:v>7.549516567451064E-14</c:v>
                </c:pt>
                <c:pt idx="329">
                  <c:v>7.549516567451064E-14</c:v>
                </c:pt>
                <c:pt idx="330">
                  <c:v>7.549516567451064E-14</c:v>
                </c:pt>
                <c:pt idx="331">
                  <c:v>7.549516567451064E-14</c:v>
                </c:pt>
                <c:pt idx="332">
                  <c:v>7.549516567451064E-14</c:v>
                </c:pt>
                <c:pt idx="333">
                  <c:v>7.549516567451064E-14</c:v>
                </c:pt>
                <c:pt idx="334">
                  <c:v>7.549516567451064E-14</c:v>
                </c:pt>
                <c:pt idx="335">
                  <c:v>7.549516567451064E-14</c:v>
                </c:pt>
                <c:pt idx="336">
                  <c:v>7.549516567451064E-14</c:v>
                </c:pt>
                <c:pt idx="337">
                  <c:v>7.549516567451064E-14</c:v>
                </c:pt>
                <c:pt idx="338">
                  <c:v>7.549516567451064E-14</c:v>
                </c:pt>
                <c:pt idx="339">
                  <c:v>7.549516567451064E-14</c:v>
                </c:pt>
                <c:pt idx="340">
                  <c:v>7.549516567451064E-14</c:v>
                </c:pt>
                <c:pt idx="341">
                  <c:v>7.549516567451064E-14</c:v>
                </c:pt>
                <c:pt idx="342">
                  <c:v>7.549516567451064E-14</c:v>
                </c:pt>
                <c:pt idx="343">
                  <c:v>7.549516567451064E-14</c:v>
                </c:pt>
                <c:pt idx="344">
                  <c:v>7.549516567451064E-14</c:v>
                </c:pt>
                <c:pt idx="345">
                  <c:v>7.549516567451064E-14</c:v>
                </c:pt>
                <c:pt idx="346">
                  <c:v>7.549516567451064E-14</c:v>
                </c:pt>
                <c:pt idx="347">
                  <c:v>7.549516567451064E-14</c:v>
                </c:pt>
                <c:pt idx="348">
                  <c:v>7.549516567451064E-14</c:v>
                </c:pt>
                <c:pt idx="349">
                  <c:v>7.549516567451064E-14</c:v>
                </c:pt>
                <c:pt idx="350">
                  <c:v>7.549516567451064E-14</c:v>
                </c:pt>
                <c:pt idx="351">
                  <c:v>7.549516567451064E-14</c:v>
                </c:pt>
                <c:pt idx="352">
                  <c:v>7.549516567451064E-14</c:v>
                </c:pt>
                <c:pt idx="353">
                  <c:v>7.549516567451064E-14</c:v>
                </c:pt>
                <c:pt idx="354">
                  <c:v>7.549516567451064E-14</c:v>
                </c:pt>
                <c:pt idx="355">
                  <c:v>7.549516567451064E-14</c:v>
                </c:pt>
                <c:pt idx="356">
                  <c:v>7.549516567451064E-14</c:v>
                </c:pt>
                <c:pt idx="357">
                  <c:v>7.549516567451064E-14</c:v>
                </c:pt>
                <c:pt idx="358">
                  <c:v>7.549516567451064E-14</c:v>
                </c:pt>
                <c:pt idx="359">
                  <c:v>7.549516567451064E-14</c:v>
                </c:pt>
                <c:pt idx="360">
                  <c:v>7.549516567451064E-14</c:v>
                </c:pt>
                <c:pt idx="361">
                  <c:v>7.549516567451064E-14</c:v>
                </c:pt>
                <c:pt idx="362">
                  <c:v>7.549516567451064E-14</c:v>
                </c:pt>
                <c:pt idx="363">
                  <c:v>7.549516567451064E-14</c:v>
                </c:pt>
                <c:pt idx="364">
                  <c:v>7.549516567451064E-14</c:v>
                </c:pt>
                <c:pt idx="365">
                  <c:v>7.549516567451064E-14</c:v>
                </c:pt>
                <c:pt idx="366">
                  <c:v>7.549516567451064E-14</c:v>
                </c:pt>
                <c:pt idx="367">
                  <c:v>7.549516567451064E-14</c:v>
                </c:pt>
                <c:pt idx="368">
                  <c:v>7.549516567451064E-14</c:v>
                </c:pt>
                <c:pt idx="369">
                  <c:v>7.549516567451064E-14</c:v>
                </c:pt>
                <c:pt idx="370">
                  <c:v>7.549516567451064E-14</c:v>
                </c:pt>
                <c:pt idx="371">
                  <c:v>7.549516567451064E-14</c:v>
                </c:pt>
                <c:pt idx="372">
                  <c:v>7.549516567451064E-14</c:v>
                </c:pt>
                <c:pt idx="373">
                  <c:v>7.549516567451064E-14</c:v>
                </c:pt>
                <c:pt idx="374">
                  <c:v>7.549516567451064E-14</c:v>
                </c:pt>
                <c:pt idx="375">
                  <c:v>7.549516567451064E-14</c:v>
                </c:pt>
                <c:pt idx="376">
                  <c:v>7.549516567451064E-14</c:v>
                </c:pt>
                <c:pt idx="377">
                  <c:v>7.549516567451064E-14</c:v>
                </c:pt>
                <c:pt idx="378">
                  <c:v>7.549516567451064E-14</c:v>
                </c:pt>
                <c:pt idx="379">
                  <c:v>7.549516567451064E-14</c:v>
                </c:pt>
                <c:pt idx="380">
                  <c:v>7.549516567451064E-14</c:v>
                </c:pt>
                <c:pt idx="381">
                  <c:v>7.549516567451064E-14</c:v>
                </c:pt>
                <c:pt idx="382">
                  <c:v>7.549516567451064E-14</c:v>
                </c:pt>
                <c:pt idx="383">
                  <c:v>7.549516567451064E-14</c:v>
                </c:pt>
                <c:pt idx="384">
                  <c:v>7.549516567451064E-14</c:v>
                </c:pt>
                <c:pt idx="385">
                  <c:v>7.549516567451064E-14</c:v>
                </c:pt>
                <c:pt idx="386">
                  <c:v>7.549516567451064E-14</c:v>
                </c:pt>
                <c:pt idx="387">
                  <c:v>7.549516567451064E-14</c:v>
                </c:pt>
                <c:pt idx="388">
                  <c:v>7.549516567451064E-14</c:v>
                </c:pt>
                <c:pt idx="389">
                  <c:v>7.549516567451064E-14</c:v>
                </c:pt>
                <c:pt idx="390">
                  <c:v>7.549516567451064E-14</c:v>
                </c:pt>
                <c:pt idx="391">
                  <c:v>7.549516567451064E-14</c:v>
                </c:pt>
                <c:pt idx="392">
                  <c:v>7.549516567451064E-14</c:v>
                </c:pt>
                <c:pt idx="393">
                  <c:v>7.549516567451064E-14</c:v>
                </c:pt>
                <c:pt idx="394">
                  <c:v>7.549516567451064E-14</c:v>
                </c:pt>
                <c:pt idx="395">
                  <c:v>7.549516567451064E-14</c:v>
                </c:pt>
                <c:pt idx="396">
                  <c:v>7.549516567451064E-14</c:v>
                </c:pt>
                <c:pt idx="397">
                  <c:v>7.549516567451064E-14</c:v>
                </c:pt>
                <c:pt idx="398">
                  <c:v>7.549516567451064E-14</c:v>
                </c:pt>
                <c:pt idx="399">
                  <c:v>7.549516567451064E-14</c:v>
                </c:pt>
                <c:pt idx="400">
                  <c:v>7.549516567451064E-14</c:v>
                </c:pt>
                <c:pt idx="401">
                  <c:v>7.549516567451064E-14</c:v>
                </c:pt>
                <c:pt idx="402">
                  <c:v>7.549516567451064E-14</c:v>
                </c:pt>
                <c:pt idx="403">
                  <c:v>7.549516567451064E-14</c:v>
                </c:pt>
                <c:pt idx="404">
                  <c:v>7.549516567451064E-14</c:v>
                </c:pt>
                <c:pt idx="405">
                  <c:v>7.549516567451064E-14</c:v>
                </c:pt>
                <c:pt idx="406">
                  <c:v>7.549516567451064E-14</c:v>
                </c:pt>
                <c:pt idx="407">
                  <c:v>7.549516567451064E-14</c:v>
                </c:pt>
                <c:pt idx="408">
                  <c:v>7.549516567451064E-14</c:v>
                </c:pt>
                <c:pt idx="409">
                  <c:v>7.549516567451064E-14</c:v>
                </c:pt>
                <c:pt idx="410">
                  <c:v>7.549516567451064E-14</c:v>
                </c:pt>
                <c:pt idx="411">
                  <c:v>7.549516567451064E-14</c:v>
                </c:pt>
                <c:pt idx="412">
                  <c:v>7.549516567451064E-14</c:v>
                </c:pt>
                <c:pt idx="413">
                  <c:v>7.549516567451064E-14</c:v>
                </c:pt>
                <c:pt idx="414">
                  <c:v>7.549516567451064E-14</c:v>
                </c:pt>
                <c:pt idx="415">
                  <c:v>7.549516567451064E-14</c:v>
                </c:pt>
                <c:pt idx="416">
                  <c:v>7.549516567451064E-14</c:v>
                </c:pt>
                <c:pt idx="417">
                  <c:v>7.549516567451064E-14</c:v>
                </c:pt>
                <c:pt idx="418">
                  <c:v>7.549516567451064E-14</c:v>
                </c:pt>
                <c:pt idx="419">
                  <c:v>7.549516567451064E-14</c:v>
                </c:pt>
                <c:pt idx="420">
                  <c:v>7.549516567451064E-14</c:v>
                </c:pt>
                <c:pt idx="421">
                  <c:v>7.549516567451064E-14</c:v>
                </c:pt>
                <c:pt idx="422">
                  <c:v>7.549516567451064E-14</c:v>
                </c:pt>
                <c:pt idx="423">
                  <c:v>7.549516567451064E-14</c:v>
                </c:pt>
                <c:pt idx="424">
                  <c:v>7.549516567451064E-14</c:v>
                </c:pt>
                <c:pt idx="425">
                  <c:v>7.549516567451064E-14</c:v>
                </c:pt>
                <c:pt idx="426">
                  <c:v>7.549516567451064E-14</c:v>
                </c:pt>
                <c:pt idx="427">
                  <c:v>7.549516567451064E-14</c:v>
                </c:pt>
                <c:pt idx="428">
                  <c:v>7.549516567451064E-14</c:v>
                </c:pt>
                <c:pt idx="429">
                  <c:v>7.549516567451064E-14</c:v>
                </c:pt>
                <c:pt idx="430">
                  <c:v>7.549516567451064E-14</c:v>
                </c:pt>
                <c:pt idx="431">
                  <c:v>7.549516567451064E-14</c:v>
                </c:pt>
                <c:pt idx="432">
                  <c:v>7.549516567451064E-14</c:v>
                </c:pt>
                <c:pt idx="433">
                  <c:v>7.549516567451064E-14</c:v>
                </c:pt>
                <c:pt idx="434">
                  <c:v>7.549516567451064E-14</c:v>
                </c:pt>
                <c:pt idx="435">
                  <c:v>7.549516567451064E-14</c:v>
                </c:pt>
                <c:pt idx="436">
                  <c:v>7.549516567451064E-14</c:v>
                </c:pt>
                <c:pt idx="437">
                  <c:v>7.549516567451064E-14</c:v>
                </c:pt>
                <c:pt idx="438">
                  <c:v>7.549516567451064E-14</c:v>
                </c:pt>
                <c:pt idx="439">
                  <c:v>7.549516567451064E-14</c:v>
                </c:pt>
                <c:pt idx="440">
                  <c:v>7.549516567451064E-14</c:v>
                </c:pt>
                <c:pt idx="441">
                  <c:v>7.549516567451064E-14</c:v>
                </c:pt>
                <c:pt idx="442">
                  <c:v>7.549516567451064E-14</c:v>
                </c:pt>
                <c:pt idx="443">
                  <c:v>7.549516567451064E-14</c:v>
                </c:pt>
                <c:pt idx="444">
                  <c:v>7.549516567451064E-14</c:v>
                </c:pt>
                <c:pt idx="445">
                  <c:v>7.549516567451064E-14</c:v>
                </c:pt>
                <c:pt idx="446">
                  <c:v>7.549516567451064E-14</c:v>
                </c:pt>
                <c:pt idx="447">
                  <c:v>7.549516567451064E-14</c:v>
                </c:pt>
                <c:pt idx="448">
                  <c:v>7.549516567451064E-14</c:v>
                </c:pt>
                <c:pt idx="449">
                  <c:v>7.549516567451064E-14</c:v>
                </c:pt>
                <c:pt idx="450">
                  <c:v>7.549516567451064E-14</c:v>
                </c:pt>
                <c:pt idx="451">
                  <c:v>7.549516567451064E-14</c:v>
                </c:pt>
                <c:pt idx="452">
                  <c:v>7.549516567451064E-14</c:v>
                </c:pt>
                <c:pt idx="453">
                  <c:v>7.549516567451064E-14</c:v>
                </c:pt>
                <c:pt idx="454">
                  <c:v>7.549516567451064E-14</c:v>
                </c:pt>
                <c:pt idx="455">
                  <c:v>7.549516567451064E-14</c:v>
                </c:pt>
                <c:pt idx="456">
                  <c:v>7.549516567451064E-14</c:v>
                </c:pt>
                <c:pt idx="457">
                  <c:v>7.549516567451064E-14</c:v>
                </c:pt>
                <c:pt idx="458">
                  <c:v>7.549516567451064E-14</c:v>
                </c:pt>
                <c:pt idx="459">
                  <c:v>7.549516567451064E-14</c:v>
                </c:pt>
                <c:pt idx="460">
                  <c:v>7.549516567451064E-14</c:v>
                </c:pt>
                <c:pt idx="461">
                  <c:v>7.549516567451064E-14</c:v>
                </c:pt>
                <c:pt idx="462">
                  <c:v>7.549516567451064E-14</c:v>
                </c:pt>
                <c:pt idx="463">
                  <c:v>7.549516567451064E-14</c:v>
                </c:pt>
                <c:pt idx="464">
                  <c:v>7.549516567451064E-14</c:v>
                </c:pt>
                <c:pt idx="465">
                  <c:v>7.549516567451064E-14</c:v>
                </c:pt>
                <c:pt idx="466">
                  <c:v>7.549516567451064E-14</c:v>
                </c:pt>
                <c:pt idx="467">
                  <c:v>7.549516567451064E-14</c:v>
                </c:pt>
                <c:pt idx="468">
                  <c:v>7.549516567451064E-14</c:v>
                </c:pt>
                <c:pt idx="469">
                  <c:v>7.549516567451064E-14</c:v>
                </c:pt>
                <c:pt idx="470">
                  <c:v>7.549516567451064E-14</c:v>
                </c:pt>
                <c:pt idx="471">
                  <c:v>7.549516567451064E-14</c:v>
                </c:pt>
                <c:pt idx="472">
                  <c:v>7.549516567451064E-14</c:v>
                </c:pt>
                <c:pt idx="473">
                  <c:v>7.549516567451064E-14</c:v>
                </c:pt>
                <c:pt idx="474">
                  <c:v>7.549516567451064E-14</c:v>
                </c:pt>
                <c:pt idx="475">
                  <c:v>7.549516567451064E-14</c:v>
                </c:pt>
                <c:pt idx="476">
                  <c:v>7.549516567451064E-14</c:v>
                </c:pt>
                <c:pt idx="477">
                  <c:v>7.549516567451064E-14</c:v>
                </c:pt>
                <c:pt idx="478">
                  <c:v>7.549516567451064E-14</c:v>
                </c:pt>
                <c:pt idx="479">
                  <c:v>7.549516567451064E-14</c:v>
                </c:pt>
                <c:pt idx="480">
                  <c:v>7.549516567451064E-14</c:v>
                </c:pt>
                <c:pt idx="481">
                  <c:v>7.549516567451064E-14</c:v>
                </c:pt>
                <c:pt idx="482">
                  <c:v>7.549516567451064E-14</c:v>
                </c:pt>
                <c:pt idx="483">
                  <c:v>7.549516567451064E-14</c:v>
                </c:pt>
                <c:pt idx="484">
                  <c:v>7.549516567451064E-14</c:v>
                </c:pt>
                <c:pt idx="485">
                  <c:v>7.549516567451064E-14</c:v>
                </c:pt>
                <c:pt idx="486">
                  <c:v>7.549516567451064E-14</c:v>
                </c:pt>
                <c:pt idx="487">
                  <c:v>7.549516567451064E-14</c:v>
                </c:pt>
                <c:pt idx="488">
                  <c:v>7.549516567451064E-14</c:v>
                </c:pt>
                <c:pt idx="489">
                  <c:v>7.549516567451064E-14</c:v>
                </c:pt>
                <c:pt idx="490">
                  <c:v>7.549516567451064E-14</c:v>
                </c:pt>
                <c:pt idx="491">
                  <c:v>7.549516567451064E-14</c:v>
                </c:pt>
                <c:pt idx="492">
                  <c:v>7.549516567451064E-14</c:v>
                </c:pt>
                <c:pt idx="493">
                  <c:v>7.549516567451064E-14</c:v>
                </c:pt>
                <c:pt idx="494">
                  <c:v>7.549516567451064E-14</c:v>
                </c:pt>
                <c:pt idx="495">
                  <c:v>7.549516567451064E-14</c:v>
                </c:pt>
                <c:pt idx="496">
                  <c:v>7.549516567451064E-14</c:v>
                </c:pt>
                <c:pt idx="497">
                  <c:v>7.549516567451064E-14</c:v>
                </c:pt>
                <c:pt idx="498">
                  <c:v>7.549516567451064E-14</c:v>
                </c:pt>
                <c:pt idx="499">
                  <c:v>7.549516567451064E-14</c:v>
                </c:pt>
                <c:pt idx="500">
                  <c:v>7.549516567451064E-14</c:v>
                </c:pt>
                <c:pt idx="501">
                  <c:v>7.549516567451064E-14</c:v>
                </c:pt>
                <c:pt idx="502">
                  <c:v>7.549516567451064E-14</c:v>
                </c:pt>
                <c:pt idx="503">
                  <c:v>7.549516567451064E-14</c:v>
                </c:pt>
                <c:pt idx="504">
                  <c:v>7.549516567451064E-14</c:v>
                </c:pt>
                <c:pt idx="505">
                  <c:v>7.549516567451064E-14</c:v>
                </c:pt>
                <c:pt idx="506">
                  <c:v>7.549516567451064E-14</c:v>
                </c:pt>
                <c:pt idx="507">
                  <c:v>7.549516567451064E-14</c:v>
                </c:pt>
                <c:pt idx="508">
                  <c:v>7.549516567451064E-14</c:v>
                </c:pt>
                <c:pt idx="509">
                  <c:v>7.549516567451064E-14</c:v>
                </c:pt>
                <c:pt idx="510">
                  <c:v>7.549516567451064E-14</c:v>
                </c:pt>
                <c:pt idx="511">
                  <c:v>7.549516567451064E-14</c:v>
                </c:pt>
                <c:pt idx="512">
                  <c:v>7.549516567451064E-14</c:v>
                </c:pt>
                <c:pt idx="513">
                  <c:v>7.549516567451064E-14</c:v>
                </c:pt>
                <c:pt idx="514">
                  <c:v>7.549516567451064E-14</c:v>
                </c:pt>
                <c:pt idx="515">
                  <c:v>7.549516567451064E-14</c:v>
                </c:pt>
                <c:pt idx="516">
                  <c:v>7.549516567451064E-14</c:v>
                </c:pt>
                <c:pt idx="517">
                  <c:v>7.549516567451064E-14</c:v>
                </c:pt>
                <c:pt idx="518">
                  <c:v>7.549516567451064E-14</c:v>
                </c:pt>
                <c:pt idx="519">
                  <c:v>7.549516567451064E-14</c:v>
                </c:pt>
                <c:pt idx="520">
                  <c:v>7.549516567451064E-14</c:v>
                </c:pt>
                <c:pt idx="521">
                  <c:v>7.549516567451064E-14</c:v>
                </c:pt>
                <c:pt idx="522">
                  <c:v>7.549516567451064E-14</c:v>
                </c:pt>
                <c:pt idx="523">
                  <c:v>7.549516567451064E-14</c:v>
                </c:pt>
                <c:pt idx="524">
                  <c:v>7.549516567451064E-14</c:v>
                </c:pt>
                <c:pt idx="525">
                  <c:v>7.549516567451064E-14</c:v>
                </c:pt>
                <c:pt idx="526">
                  <c:v>7.549516567451064E-14</c:v>
                </c:pt>
                <c:pt idx="527">
                  <c:v>7.549516567451064E-14</c:v>
                </c:pt>
                <c:pt idx="528">
                  <c:v>7.549516567451064E-14</c:v>
                </c:pt>
                <c:pt idx="529">
                  <c:v>7.549516567451064E-14</c:v>
                </c:pt>
                <c:pt idx="530">
                  <c:v>7.549516567451064E-14</c:v>
                </c:pt>
                <c:pt idx="531">
                  <c:v>7.549516567451064E-14</c:v>
                </c:pt>
                <c:pt idx="532">
                  <c:v>7.549516567451064E-14</c:v>
                </c:pt>
                <c:pt idx="533">
                  <c:v>7.549516567451064E-14</c:v>
                </c:pt>
                <c:pt idx="534">
                  <c:v>7.549516567451064E-14</c:v>
                </c:pt>
                <c:pt idx="535">
                  <c:v>7.549516567451064E-14</c:v>
                </c:pt>
                <c:pt idx="536">
                  <c:v>7.549516567451064E-14</c:v>
                </c:pt>
                <c:pt idx="537">
                  <c:v>7.549516567451064E-14</c:v>
                </c:pt>
                <c:pt idx="538">
                  <c:v>7.549516567451064E-14</c:v>
                </c:pt>
                <c:pt idx="539">
                  <c:v>7.549516567451064E-14</c:v>
                </c:pt>
                <c:pt idx="540">
                  <c:v>7.549516567451064E-14</c:v>
                </c:pt>
                <c:pt idx="541">
                  <c:v>7.549516567451064E-14</c:v>
                </c:pt>
                <c:pt idx="542">
                  <c:v>7.549516567451064E-14</c:v>
                </c:pt>
                <c:pt idx="543">
                  <c:v>7.549516567451064E-14</c:v>
                </c:pt>
                <c:pt idx="544">
                  <c:v>7.549516567451064E-14</c:v>
                </c:pt>
                <c:pt idx="545">
                  <c:v>7.549516567451064E-14</c:v>
                </c:pt>
                <c:pt idx="546">
                  <c:v>7.549516567451064E-14</c:v>
                </c:pt>
                <c:pt idx="547">
                  <c:v>7.549516567451064E-14</c:v>
                </c:pt>
                <c:pt idx="548">
                  <c:v>7.549516567451064E-14</c:v>
                </c:pt>
                <c:pt idx="549">
                  <c:v>7.549516567451064E-14</c:v>
                </c:pt>
                <c:pt idx="550">
                  <c:v>7.549516567451064E-14</c:v>
                </c:pt>
                <c:pt idx="551">
                  <c:v>7.549516567451064E-14</c:v>
                </c:pt>
                <c:pt idx="552">
                  <c:v>7.549516567451064E-14</c:v>
                </c:pt>
                <c:pt idx="553">
                  <c:v>7.549516567451064E-14</c:v>
                </c:pt>
                <c:pt idx="554">
                  <c:v>7.549516567451064E-14</c:v>
                </c:pt>
                <c:pt idx="555">
                  <c:v>7.549516567451064E-14</c:v>
                </c:pt>
                <c:pt idx="556">
                  <c:v>7.549516567451064E-14</c:v>
                </c:pt>
                <c:pt idx="557">
                  <c:v>7.549516567451064E-14</c:v>
                </c:pt>
                <c:pt idx="558">
                  <c:v>7.549516567451064E-14</c:v>
                </c:pt>
                <c:pt idx="559">
                  <c:v>7.549516567451064E-14</c:v>
                </c:pt>
                <c:pt idx="560">
                  <c:v>7.549516567451064E-14</c:v>
                </c:pt>
                <c:pt idx="561">
                  <c:v>7.549516567451064E-14</c:v>
                </c:pt>
                <c:pt idx="562">
                  <c:v>7.549516567451064E-14</c:v>
                </c:pt>
                <c:pt idx="563">
                  <c:v>7.549516567451064E-14</c:v>
                </c:pt>
                <c:pt idx="564">
                  <c:v>7.549516567451064E-14</c:v>
                </c:pt>
                <c:pt idx="565">
                  <c:v>7.549516567451064E-14</c:v>
                </c:pt>
                <c:pt idx="566">
                  <c:v>7.549516567451064E-14</c:v>
                </c:pt>
                <c:pt idx="567">
                  <c:v>7.549516567451064E-14</c:v>
                </c:pt>
                <c:pt idx="568">
                  <c:v>7.549516567451064E-14</c:v>
                </c:pt>
                <c:pt idx="569">
                  <c:v>7.549516567451064E-14</c:v>
                </c:pt>
                <c:pt idx="570">
                  <c:v>7.549516567451064E-14</c:v>
                </c:pt>
                <c:pt idx="571">
                  <c:v>7.549516567451064E-14</c:v>
                </c:pt>
                <c:pt idx="572">
                  <c:v>7.549516567451064E-14</c:v>
                </c:pt>
                <c:pt idx="573">
                  <c:v>7.549516567451064E-14</c:v>
                </c:pt>
                <c:pt idx="574">
                  <c:v>7.549516567451064E-14</c:v>
                </c:pt>
                <c:pt idx="575">
                  <c:v>7.549516567451064E-14</c:v>
                </c:pt>
                <c:pt idx="576">
                  <c:v>7.549516567451064E-14</c:v>
                </c:pt>
                <c:pt idx="577">
                  <c:v>7.549516567451064E-14</c:v>
                </c:pt>
                <c:pt idx="578">
                  <c:v>7.549516567451064E-14</c:v>
                </c:pt>
                <c:pt idx="579">
                  <c:v>7.549516567451064E-14</c:v>
                </c:pt>
                <c:pt idx="580">
                  <c:v>7.549516567451064E-14</c:v>
                </c:pt>
                <c:pt idx="581">
                  <c:v>7.549516567451064E-14</c:v>
                </c:pt>
                <c:pt idx="582">
                  <c:v>7.549516567451064E-14</c:v>
                </c:pt>
                <c:pt idx="583">
                  <c:v>7.549516567451064E-14</c:v>
                </c:pt>
                <c:pt idx="584">
                  <c:v>7.549516567451064E-14</c:v>
                </c:pt>
                <c:pt idx="585">
                  <c:v>7.549516567451064E-14</c:v>
                </c:pt>
                <c:pt idx="586">
                  <c:v>7.549516567451064E-14</c:v>
                </c:pt>
                <c:pt idx="587">
                  <c:v>7.549516567451064E-14</c:v>
                </c:pt>
                <c:pt idx="588">
                  <c:v>7.549516567451064E-14</c:v>
                </c:pt>
                <c:pt idx="589">
                  <c:v>7.549516567451064E-14</c:v>
                </c:pt>
                <c:pt idx="590">
                  <c:v>7.549516567451064E-14</c:v>
                </c:pt>
                <c:pt idx="591">
                  <c:v>7.549516567451064E-14</c:v>
                </c:pt>
                <c:pt idx="592">
                  <c:v>7.549516567451064E-14</c:v>
                </c:pt>
                <c:pt idx="593">
                  <c:v>7.549516567451064E-14</c:v>
                </c:pt>
                <c:pt idx="594">
                  <c:v>7.549516567451064E-14</c:v>
                </c:pt>
                <c:pt idx="595">
                  <c:v>7.549516567451064E-14</c:v>
                </c:pt>
                <c:pt idx="596">
                  <c:v>7.549516567451064E-14</c:v>
                </c:pt>
                <c:pt idx="597">
                  <c:v>7.549516567451064E-14</c:v>
                </c:pt>
                <c:pt idx="598">
                  <c:v>7.549516567451064E-14</c:v>
                </c:pt>
                <c:pt idx="599">
                  <c:v>7.549516567451064E-14</c:v>
                </c:pt>
                <c:pt idx="600">
                  <c:v>7.549516567451064E-14</c:v>
                </c:pt>
                <c:pt idx="601">
                  <c:v>7.549516567451064E-14</c:v>
                </c:pt>
                <c:pt idx="602">
                  <c:v>7.549516567451064E-14</c:v>
                </c:pt>
                <c:pt idx="603">
                  <c:v>7.549516567451064E-14</c:v>
                </c:pt>
                <c:pt idx="604">
                  <c:v>7.549516567451064E-14</c:v>
                </c:pt>
                <c:pt idx="605">
                  <c:v>7.549516567451064E-14</c:v>
                </c:pt>
                <c:pt idx="606">
                  <c:v>7.549516567451064E-14</c:v>
                </c:pt>
                <c:pt idx="607">
                  <c:v>7.549516567451064E-14</c:v>
                </c:pt>
                <c:pt idx="608">
                  <c:v>7.549516567451064E-14</c:v>
                </c:pt>
                <c:pt idx="609">
                  <c:v>7.549516567451064E-14</c:v>
                </c:pt>
                <c:pt idx="610">
                  <c:v>7.549516567451064E-14</c:v>
                </c:pt>
                <c:pt idx="611">
                  <c:v>7.549516567451064E-14</c:v>
                </c:pt>
                <c:pt idx="612">
                  <c:v>7.549516567451064E-14</c:v>
                </c:pt>
                <c:pt idx="613">
                  <c:v>7.549516567451064E-14</c:v>
                </c:pt>
                <c:pt idx="614">
                  <c:v>7.549516567451064E-14</c:v>
                </c:pt>
                <c:pt idx="615">
                  <c:v>7.549516567451064E-14</c:v>
                </c:pt>
                <c:pt idx="616">
                  <c:v>7.549516567451064E-14</c:v>
                </c:pt>
                <c:pt idx="617">
                  <c:v>7.549516567451064E-14</c:v>
                </c:pt>
                <c:pt idx="618">
                  <c:v>7.549516567451064E-14</c:v>
                </c:pt>
                <c:pt idx="619">
                  <c:v>7.549516567451064E-14</c:v>
                </c:pt>
                <c:pt idx="620">
                  <c:v>7.549516567451064E-14</c:v>
                </c:pt>
                <c:pt idx="621">
                  <c:v>7.549516567451064E-14</c:v>
                </c:pt>
                <c:pt idx="622">
                  <c:v>7.549516567451064E-14</c:v>
                </c:pt>
                <c:pt idx="623">
                  <c:v>7.549516567451064E-14</c:v>
                </c:pt>
                <c:pt idx="624">
                  <c:v>7.549516567451064E-14</c:v>
                </c:pt>
                <c:pt idx="625">
                  <c:v>7.549516567451064E-14</c:v>
                </c:pt>
                <c:pt idx="626">
                  <c:v>7.549516567451064E-14</c:v>
                </c:pt>
                <c:pt idx="627">
                  <c:v>7.549516567451064E-14</c:v>
                </c:pt>
                <c:pt idx="628">
                  <c:v>7.549516567451064E-14</c:v>
                </c:pt>
                <c:pt idx="629">
                  <c:v>7.549516567451064E-14</c:v>
                </c:pt>
                <c:pt idx="630">
                  <c:v>7.549516567451064E-14</c:v>
                </c:pt>
                <c:pt idx="631">
                  <c:v>7.549516567451064E-14</c:v>
                </c:pt>
                <c:pt idx="632">
                  <c:v>7.549516567451064E-14</c:v>
                </c:pt>
                <c:pt idx="633">
                  <c:v>7.549516567451064E-14</c:v>
                </c:pt>
                <c:pt idx="634">
                  <c:v>7.549516567451064E-14</c:v>
                </c:pt>
                <c:pt idx="635">
                  <c:v>7.549516567451064E-14</c:v>
                </c:pt>
                <c:pt idx="636">
                  <c:v>7.549516567451064E-14</c:v>
                </c:pt>
                <c:pt idx="637">
                  <c:v>7.549516567451064E-14</c:v>
                </c:pt>
                <c:pt idx="638">
                  <c:v>7.549516567451064E-14</c:v>
                </c:pt>
                <c:pt idx="639">
                  <c:v>7.549516567451064E-14</c:v>
                </c:pt>
                <c:pt idx="640">
                  <c:v>7.549516567451064E-14</c:v>
                </c:pt>
                <c:pt idx="641">
                  <c:v>7.549516567451064E-14</c:v>
                </c:pt>
                <c:pt idx="642">
                  <c:v>7.549516567451064E-14</c:v>
                </c:pt>
                <c:pt idx="643">
                  <c:v>7.549516567451064E-14</c:v>
                </c:pt>
                <c:pt idx="644">
                  <c:v>7.549516567451064E-14</c:v>
                </c:pt>
                <c:pt idx="645">
                  <c:v>7.549516567451064E-14</c:v>
                </c:pt>
                <c:pt idx="646">
                  <c:v>7.549516567451064E-14</c:v>
                </c:pt>
                <c:pt idx="647">
                  <c:v>7.549516567451064E-14</c:v>
                </c:pt>
                <c:pt idx="648">
                  <c:v>7.549516567451064E-14</c:v>
                </c:pt>
                <c:pt idx="649">
                  <c:v>7.549516567451064E-14</c:v>
                </c:pt>
                <c:pt idx="650">
                  <c:v>7.549516567451064E-14</c:v>
                </c:pt>
                <c:pt idx="651">
                  <c:v>7.549516567451064E-14</c:v>
                </c:pt>
                <c:pt idx="652">
                  <c:v>7.549516567451064E-14</c:v>
                </c:pt>
                <c:pt idx="653">
                  <c:v>7.549516567451064E-14</c:v>
                </c:pt>
                <c:pt idx="654">
                  <c:v>7.549516567451064E-14</c:v>
                </c:pt>
                <c:pt idx="655">
                  <c:v>7.549516567451064E-14</c:v>
                </c:pt>
                <c:pt idx="656">
                  <c:v>7.549516567451064E-14</c:v>
                </c:pt>
                <c:pt idx="657">
                  <c:v>7.549516567451064E-14</c:v>
                </c:pt>
                <c:pt idx="658">
                  <c:v>7.549516567451064E-14</c:v>
                </c:pt>
                <c:pt idx="659">
                  <c:v>7.549516567451064E-14</c:v>
                </c:pt>
                <c:pt idx="660">
                  <c:v>7.549516567451064E-14</c:v>
                </c:pt>
                <c:pt idx="661">
                  <c:v>7.549516567451064E-14</c:v>
                </c:pt>
                <c:pt idx="662">
                  <c:v>7.549516567451064E-14</c:v>
                </c:pt>
                <c:pt idx="663">
                  <c:v>7.549516567451064E-14</c:v>
                </c:pt>
                <c:pt idx="664">
                  <c:v>7.549516567451064E-14</c:v>
                </c:pt>
                <c:pt idx="665">
                  <c:v>7.549516567451064E-14</c:v>
                </c:pt>
                <c:pt idx="666">
                  <c:v>7.549516567451064E-14</c:v>
                </c:pt>
                <c:pt idx="667">
                  <c:v>7.549516567451064E-14</c:v>
                </c:pt>
                <c:pt idx="668">
                  <c:v>7.549516567451064E-14</c:v>
                </c:pt>
                <c:pt idx="669">
                  <c:v>7.549516567451064E-14</c:v>
                </c:pt>
                <c:pt idx="670">
                  <c:v>7.549516567451064E-14</c:v>
                </c:pt>
                <c:pt idx="671">
                  <c:v>7.549516567451064E-14</c:v>
                </c:pt>
                <c:pt idx="672">
                  <c:v>7.549516567451064E-14</c:v>
                </c:pt>
                <c:pt idx="673">
                  <c:v>7.549516567451064E-14</c:v>
                </c:pt>
                <c:pt idx="674">
                  <c:v>7.549516567451064E-14</c:v>
                </c:pt>
                <c:pt idx="675">
                  <c:v>7.549516567451064E-14</c:v>
                </c:pt>
                <c:pt idx="676">
                  <c:v>7.549516567451064E-14</c:v>
                </c:pt>
                <c:pt idx="677">
                  <c:v>7.549516567451064E-14</c:v>
                </c:pt>
                <c:pt idx="678">
                  <c:v>7.549516567451064E-14</c:v>
                </c:pt>
                <c:pt idx="679">
                  <c:v>7.549516567451064E-14</c:v>
                </c:pt>
                <c:pt idx="680">
                  <c:v>7.549516567451064E-14</c:v>
                </c:pt>
                <c:pt idx="681">
                  <c:v>7.549516567451064E-14</c:v>
                </c:pt>
                <c:pt idx="682">
                  <c:v>7.549516567451064E-14</c:v>
                </c:pt>
                <c:pt idx="683">
                  <c:v>7.549516567451064E-14</c:v>
                </c:pt>
                <c:pt idx="684">
                  <c:v>7.549516567451064E-14</c:v>
                </c:pt>
                <c:pt idx="685">
                  <c:v>7.549516567451064E-14</c:v>
                </c:pt>
                <c:pt idx="686">
                  <c:v>7.549516567451064E-14</c:v>
                </c:pt>
                <c:pt idx="687">
                  <c:v>7.549516567451064E-14</c:v>
                </c:pt>
                <c:pt idx="688">
                  <c:v>7.549516567451064E-14</c:v>
                </c:pt>
                <c:pt idx="689">
                  <c:v>7.549516567451064E-14</c:v>
                </c:pt>
                <c:pt idx="690">
                  <c:v>7.549516567451064E-14</c:v>
                </c:pt>
                <c:pt idx="691">
                  <c:v>7.549516567451064E-14</c:v>
                </c:pt>
                <c:pt idx="692">
                  <c:v>7.549516567451064E-14</c:v>
                </c:pt>
                <c:pt idx="693">
                  <c:v>7.549516567451064E-14</c:v>
                </c:pt>
                <c:pt idx="694">
                  <c:v>7.549516567451064E-14</c:v>
                </c:pt>
                <c:pt idx="695">
                  <c:v>7.549516567451064E-14</c:v>
                </c:pt>
                <c:pt idx="696">
                  <c:v>7.549516567451064E-14</c:v>
                </c:pt>
                <c:pt idx="697">
                  <c:v>7.549516567451064E-14</c:v>
                </c:pt>
                <c:pt idx="698">
                  <c:v>7.549516567451064E-14</c:v>
                </c:pt>
                <c:pt idx="699">
                  <c:v>7.549516567451064E-14</c:v>
                </c:pt>
                <c:pt idx="700">
                  <c:v>7.549516567451064E-14</c:v>
                </c:pt>
                <c:pt idx="701">
                  <c:v>7.549516567451064E-14</c:v>
                </c:pt>
                <c:pt idx="702">
                  <c:v>7.549516567451064E-14</c:v>
                </c:pt>
                <c:pt idx="703">
                  <c:v>7.549516567451064E-14</c:v>
                </c:pt>
                <c:pt idx="704">
                  <c:v>7.549516567451064E-14</c:v>
                </c:pt>
                <c:pt idx="705">
                  <c:v>7.549516567451064E-14</c:v>
                </c:pt>
                <c:pt idx="706">
                  <c:v>7.549516567451064E-14</c:v>
                </c:pt>
                <c:pt idx="707">
                  <c:v>7.549516567451064E-14</c:v>
                </c:pt>
                <c:pt idx="708">
                  <c:v>7.549516567451064E-14</c:v>
                </c:pt>
                <c:pt idx="709">
                  <c:v>7.549516567451064E-14</c:v>
                </c:pt>
                <c:pt idx="710">
                  <c:v>7.549516567451064E-14</c:v>
                </c:pt>
                <c:pt idx="711">
                  <c:v>7.549516567451064E-14</c:v>
                </c:pt>
                <c:pt idx="712">
                  <c:v>7.549516567451064E-14</c:v>
                </c:pt>
                <c:pt idx="713">
                  <c:v>7.549516567451064E-14</c:v>
                </c:pt>
                <c:pt idx="714">
                  <c:v>7.549516567451064E-14</c:v>
                </c:pt>
                <c:pt idx="715">
                  <c:v>7.549516567451064E-14</c:v>
                </c:pt>
                <c:pt idx="716">
                  <c:v>7.549516567451064E-14</c:v>
                </c:pt>
                <c:pt idx="717">
                  <c:v>7.549516567451064E-14</c:v>
                </c:pt>
                <c:pt idx="718">
                  <c:v>7.549516567451064E-14</c:v>
                </c:pt>
                <c:pt idx="719">
                  <c:v>7.549516567451064E-14</c:v>
                </c:pt>
                <c:pt idx="720">
                  <c:v>7.549516567451064E-14</c:v>
                </c:pt>
                <c:pt idx="721">
                  <c:v>7.549516567451064E-14</c:v>
                </c:pt>
                <c:pt idx="722">
                  <c:v>7.549516567451064E-14</c:v>
                </c:pt>
                <c:pt idx="723">
                  <c:v>7.549516567451064E-14</c:v>
                </c:pt>
                <c:pt idx="724">
                  <c:v>7.549516567451064E-14</c:v>
                </c:pt>
                <c:pt idx="725">
                  <c:v>7.549516567451064E-14</c:v>
                </c:pt>
                <c:pt idx="726">
                  <c:v>7.549516567451064E-14</c:v>
                </c:pt>
                <c:pt idx="727">
                  <c:v>7.549516567451064E-14</c:v>
                </c:pt>
                <c:pt idx="728">
                  <c:v>7.549516567451064E-14</c:v>
                </c:pt>
                <c:pt idx="729">
                  <c:v>7.549516567451064E-14</c:v>
                </c:pt>
                <c:pt idx="730">
                  <c:v>7.549516567451064E-14</c:v>
                </c:pt>
                <c:pt idx="731">
                  <c:v>7.549516567451064E-14</c:v>
                </c:pt>
                <c:pt idx="732">
                  <c:v>7.549516567451064E-14</c:v>
                </c:pt>
                <c:pt idx="733">
                  <c:v>7.549516567451064E-14</c:v>
                </c:pt>
                <c:pt idx="734">
                  <c:v>7.549516567451064E-14</c:v>
                </c:pt>
                <c:pt idx="735">
                  <c:v>7.549516567451064E-14</c:v>
                </c:pt>
                <c:pt idx="736">
                  <c:v>7.549516567451064E-14</c:v>
                </c:pt>
                <c:pt idx="737">
                  <c:v>7.549516567451064E-14</c:v>
                </c:pt>
                <c:pt idx="738">
                  <c:v>7.549516567451064E-14</c:v>
                </c:pt>
                <c:pt idx="739">
                  <c:v>7.549516567451064E-14</c:v>
                </c:pt>
                <c:pt idx="740">
                  <c:v>7.549516567451064E-14</c:v>
                </c:pt>
                <c:pt idx="741">
                  <c:v>7.549516567451064E-14</c:v>
                </c:pt>
                <c:pt idx="742">
                  <c:v>7.549516567451064E-14</c:v>
                </c:pt>
                <c:pt idx="743">
                  <c:v>7.549516567451064E-14</c:v>
                </c:pt>
                <c:pt idx="744">
                  <c:v>7.549516567451064E-14</c:v>
                </c:pt>
                <c:pt idx="745">
                  <c:v>7.549516567451064E-14</c:v>
                </c:pt>
                <c:pt idx="746">
                  <c:v>7.549516567451064E-14</c:v>
                </c:pt>
                <c:pt idx="747">
                  <c:v>7.549516567451064E-14</c:v>
                </c:pt>
                <c:pt idx="748">
                  <c:v>7.549516567451064E-14</c:v>
                </c:pt>
                <c:pt idx="749">
                  <c:v>7.549516567451064E-14</c:v>
                </c:pt>
                <c:pt idx="750">
                  <c:v>7.549516567451064E-14</c:v>
                </c:pt>
                <c:pt idx="751">
                  <c:v>7.549516567451064E-14</c:v>
                </c:pt>
                <c:pt idx="752">
                  <c:v>7.549516567451064E-14</c:v>
                </c:pt>
                <c:pt idx="753">
                  <c:v>7.549516567451064E-14</c:v>
                </c:pt>
                <c:pt idx="754">
                  <c:v>7.549516567451064E-14</c:v>
                </c:pt>
                <c:pt idx="755">
                  <c:v>7.549516567451064E-14</c:v>
                </c:pt>
                <c:pt idx="756">
                  <c:v>7.549516567451064E-14</c:v>
                </c:pt>
                <c:pt idx="757">
                  <c:v>7.549516567451064E-14</c:v>
                </c:pt>
                <c:pt idx="758">
                  <c:v>7.549516567451064E-14</c:v>
                </c:pt>
                <c:pt idx="759">
                  <c:v>7.549516567451064E-14</c:v>
                </c:pt>
                <c:pt idx="760">
                  <c:v>7.549516567451064E-14</c:v>
                </c:pt>
                <c:pt idx="761">
                  <c:v>7.549516567451064E-14</c:v>
                </c:pt>
                <c:pt idx="762">
                  <c:v>7.549516567451064E-14</c:v>
                </c:pt>
                <c:pt idx="763">
                  <c:v>7.549516567451064E-14</c:v>
                </c:pt>
                <c:pt idx="764">
                  <c:v>7.549516567451064E-14</c:v>
                </c:pt>
                <c:pt idx="765">
                  <c:v>7.549516567451064E-14</c:v>
                </c:pt>
                <c:pt idx="766">
                  <c:v>7.549516567451064E-14</c:v>
                </c:pt>
                <c:pt idx="767">
                  <c:v>7.549516567451064E-14</c:v>
                </c:pt>
                <c:pt idx="768">
                  <c:v>7.549516567451064E-14</c:v>
                </c:pt>
                <c:pt idx="769">
                  <c:v>7.549516567451064E-14</c:v>
                </c:pt>
                <c:pt idx="770">
                  <c:v>7.549516567451064E-14</c:v>
                </c:pt>
                <c:pt idx="771">
                  <c:v>7.549516567451064E-14</c:v>
                </c:pt>
                <c:pt idx="772">
                  <c:v>7.549516567451064E-14</c:v>
                </c:pt>
                <c:pt idx="773">
                  <c:v>7.549516567451064E-14</c:v>
                </c:pt>
                <c:pt idx="774">
                  <c:v>7.549516567451064E-14</c:v>
                </c:pt>
                <c:pt idx="775">
                  <c:v>7.549516567451064E-14</c:v>
                </c:pt>
                <c:pt idx="776">
                  <c:v>7.549516567451064E-14</c:v>
                </c:pt>
                <c:pt idx="777">
                  <c:v>7.549516567451064E-14</c:v>
                </c:pt>
                <c:pt idx="778">
                  <c:v>7.549516567451064E-14</c:v>
                </c:pt>
                <c:pt idx="779">
                  <c:v>7.549516567451064E-14</c:v>
                </c:pt>
                <c:pt idx="780">
                  <c:v>7.549516567451064E-14</c:v>
                </c:pt>
                <c:pt idx="781">
                  <c:v>7.549516567451064E-14</c:v>
                </c:pt>
                <c:pt idx="782">
                  <c:v>7.549516567451064E-14</c:v>
                </c:pt>
                <c:pt idx="783">
                  <c:v>7.549516567451064E-14</c:v>
                </c:pt>
                <c:pt idx="784">
                  <c:v>7.549516567451064E-14</c:v>
                </c:pt>
                <c:pt idx="785">
                  <c:v>7.549516567451064E-14</c:v>
                </c:pt>
                <c:pt idx="786">
                  <c:v>7.549516567451064E-14</c:v>
                </c:pt>
                <c:pt idx="787">
                  <c:v>7.549516567451064E-14</c:v>
                </c:pt>
                <c:pt idx="788">
                  <c:v>7.549516567451064E-14</c:v>
                </c:pt>
                <c:pt idx="789">
                  <c:v>7.549516567451064E-14</c:v>
                </c:pt>
                <c:pt idx="790">
                  <c:v>7.549516567451064E-14</c:v>
                </c:pt>
                <c:pt idx="791">
                  <c:v>7.549516567451064E-14</c:v>
                </c:pt>
                <c:pt idx="792">
                  <c:v>7.549516567451064E-14</c:v>
                </c:pt>
                <c:pt idx="793">
                  <c:v>7.549516567451064E-14</c:v>
                </c:pt>
                <c:pt idx="794">
                  <c:v>7.549516567451064E-14</c:v>
                </c:pt>
                <c:pt idx="795">
                  <c:v>7.549516567451064E-14</c:v>
                </c:pt>
                <c:pt idx="796">
                  <c:v>7.549516567451064E-14</c:v>
                </c:pt>
                <c:pt idx="797">
                  <c:v>7.549516567451064E-14</c:v>
                </c:pt>
                <c:pt idx="798">
                  <c:v>7.549516567451064E-14</c:v>
                </c:pt>
                <c:pt idx="799">
                  <c:v>7.549516567451064E-14</c:v>
                </c:pt>
                <c:pt idx="800">
                  <c:v>7.549516567451064E-14</c:v>
                </c:pt>
                <c:pt idx="801">
                  <c:v>7.549516567451064E-14</c:v>
                </c:pt>
                <c:pt idx="802">
                  <c:v>7.549516567451064E-14</c:v>
                </c:pt>
                <c:pt idx="803">
                  <c:v>7.549516567451064E-14</c:v>
                </c:pt>
                <c:pt idx="804">
                  <c:v>7.549516567451064E-14</c:v>
                </c:pt>
                <c:pt idx="805">
                  <c:v>7.549516567451064E-14</c:v>
                </c:pt>
                <c:pt idx="806">
                  <c:v>7.549516567451064E-14</c:v>
                </c:pt>
                <c:pt idx="807">
                  <c:v>7.549516567451064E-14</c:v>
                </c:pt>
                <c:pt idx="808">
                  <c:v>7.549516567451064E-14</c:v>
                </c:pt>
                <c:pt idx="809">
                  <c:v>7.549516567451064E-14</c:v>
                </c:pt>
                <c:pt idx="810">
                  <c:v>7.549516567451064E-14</c:v>
                </c:pt>
                <c:pt idx="811">
                  <c:v>7.549516567451064E-14</c:v>
                </c:pt>
                <c:pt idx="812">
                  <c:v>7.549516567451064E-14</c:v>
                </c:pt>
                <c:pt idx="813">
                  <c:v>7.549516567451064E-14</c:v>
                </c:pt>
                <c:pt idx="814">
                  <c:v>7.549516567451064E-14</c:v>
                </c:pt>
                <c:pt idx="815">
                  <c:v>7.549516567451064E-14</c:v>
                </c:pt>
                <c:pt idx="816">
                  <c:v>7.549516567451064E-14</c:v>
                </c:pt>
                <c:pt idx="817">
                  <c:v>7.549516567451064E-14</c:v>
                </c:pt>
                <c:pt idx="818">
                  <c:v>7.549516567451064E-14</c:v>
                </c:pt>
                <c:pt idx="819">
                  <c:v>7.549516567451064E-14</c:v>
                </c:pt>
                <c:pt idx="820">
                  <c:v>7.549516567451064E-14</c:v>
                </c:pt>
                <c:pt idx="821">
                  <c:v>7.549516567451064E-14</c:v>
                </c:pt>
                <c:pt idx="822">
                  <c:v>7.549516567451064E-14</c:v>
                </c:pt>
                <c:pt idx="823">
                  <c:v>7.549516567451064E-14</c:v>
                </c:pt>
                <c:pt idx="824">
                  <c:v>7.549516567451064E-14</c:v>
                </c:pt>
                <c:pt idx="825">
                  <c:v>7.549516567451064E-14</c:v>
                </c:pt>
                <c:pt idx="826">
                  <c:v>7.549516567451064E-14</c:v>
                </c:pt>
                <c:pt idx="827">
                  <c:v>7.549516567451064E-14</c:v>
                </c:pt>
                <c:pt idx="828">
                  <c:v>7.549516567451064E-14</c:v>
                </c:pt>
                <c:pt idx="829">
                  <c:v>7.549516567451064E-14</c:v>
                </c:pt>
                <c:pt idx="830">
                  <c:v>7.549516567451064E-14</c:v>
                </c:pt>
                <c:pt idx="831">
                  <c:v>7.549516567451064E-14</c:v>
                </c:pt>
                <c:pt idx="832">
                  <c:v>7.549516567451064E-14</c:v>
                </c:pt>
                <c:pt idx="833">
                  <c:v>7.549516567451064E-14</c:v>
                </c:pt>
                <c:pt idx="834">
                  <c:v>7.549516567451064E-14</c:v>
                </c:pt>
                <c:pt idx="835">
                  <c:v>7.549516567451064E-14</c:v>
                </c:pt>
                <c:pt idx="836">
                  <c:v>7.549516567451064E-14</c:v>
                </c:pt>
                <c:pt idx="837">
                  <c:v>7.549516567451064E-14</c:v>
                </c:pt>
                <c:pt idx="838">
                  <c:v>7.549516567451064E-14</c:v>
                </c:pt>
                <c:pt idx="839">
                  <c:v>7.549516567451064E-14</c:v>
                </c:pt>
                <c:pt idx="840">
                  <c:v>7.549516567451064E-14</c:v>
                </c:pt>
                <c:pt idx="841">
                  <c:v>7.549516567451064E-14</c:v>
                </c:pt>
                <c:pt idx="842">
                  <c:v>7.549516567451064E-14</c:v>
                </c:pt>
                <c:pt idx="843">
                  <c:v>7.549516567451064E-14</c:v>
                </c:pt>
                <c:pt idx="844">
                  <c:v>7.549516567451064E-14</c:v>
                </c:pt>
                <c:pt idx="845">
                  <c:v>7.549516567451064E-14</c:v>
                </c:pt>
                <c:pt idx="846">
                  <c:v>7.549516567451064E-14</c:v>
                </c:pt>
                <c:pt idx="847">
                  <c:v>7.549516567451064E-14</c:v>
                </c:pt>
                <c:pt idx="848">
                  <c:v>7.549516567451064E-14</c:v>
                </c:pt>
                <c:pt idx="849">
                  <c:v>7.549516567451064E-14</c:v>
                </c:pt>
                <c:pt idx="850">
                  <c:v>7.549516567451064E-14</c:v>
                </c:pt>
                <c:pt idx="851">
                  <c:v>7.549516567451064E-14</c:v>
                </c:pt>
                <c:pt idx="852">
                  <c:v>7.549516567451064E-14</c:v>
                </c:pt>
                <c:pt idx="853">
                  <c:v>7.549516567451064E-14</c:v>
                </c:pt>
                <c:pt idx="854">
                  <c:v>7.549516567451064E-14</c:v>
                </c:pt>
                <c:pt idx="855">
                  <c:v>7.549516567451064E-14</c:v>
                </c:pt>
                <c:pt idx="856">
                  <c:v>7.549516567451064E-14</c:v>
                </c:pt>
                <c:pt idx="857">
                  <c:v>7.549516567451064E-14</c:v>
                </c:pt>
                <c:pt idx="858">
                  <c:v>7.549516567451064E-14</c:v>
                </c:pt>
                <c:pt idx="859">
                  <c:v>7.549516567451064E-14</c:v>
                </c:pt>
                <c:pt idx="860">
                  <c:v>7.549516567451064E-14</c:v>
                </c:pt>
                <c:pt idx="861">
                  <c:v>7.549516567451064E-14</c:v>
                </c:pt>
                <c:pt idx="862">
                  <c:v>7.549516567451064E-14</c:v>
                </c:pt>
                <c:pt idx="863">
                  <c:v>7.549516567451064E-14</c:v>
                </c:pt>
                <c:pt idx="864">
                  <c:v>7.549516567451064E-14</c:v>
                </c:pt>
                <c:pt idx="865">
                  <c:v>7.549516567451064E-14</c:v>
                </c:pt>
                <c:pt idx="866">
                  <c:v>7.549516567451064E-14</c:v>
                </c:pt>
                <c:pt idx="867">
                  <c:v>7.549516567451064E-14</c:v>
                </c:pt>
                <c:pt idx="868">
                  <c:v>7.549516567451064E-14</c:v>
                </c:pt>
                <c:pt idx="869">
                  <c:v>7.549516567451064E-14</c:v>
                </c:pt>
                <c:pt idx="870">
                  <c:v>7.549516567451064E-14</c:v>
                </c:pt>
                <c:pt idx="871">
                  <c:v>7.549516567451064E-14</c:v>
                </c:pt>
                <c:pt idx="872">
                  <c:v>7.549516567451064E-14</c:v>
                </c:pt>
                <c:pt idx="873">
                  <c:v>7.549516567451064E-14</c:v>
                </c:pt>
                <c:pt idx="874">
                  <c:v>7.549516567451064E-14</c:v>
                </c:pt>
                <c:pt idx="875">
                  <c:v>7.549516567451064E-14</c:v>
                </c:pt>
                <c:pt idx="876">
                  <c:v>7.549516567451064E-14</c:v>
                </c:pt>
                <c:pt idx="877">
                  <c:v>7.549516567451064E-14</c:v>
                </c:pt>
                <c:pt idx="878">
                  <c:v>7.549516567451064E-14</c:v>
                </c:pt>
                <c:pt idx="879">
                  <c:v>7.549516567451064E-14</c:v>
                </c:pt>
                <c:pt idx="880">
                  <c:v>7.549516567451064E-14</c:v>
                </c:pt>
                <c:pt idx="881">
                  <c:v>7.549516567451064E-14</c:v>
                </c:pt>
                <c:pt idx="882">
                  <c:v>7.549516567451064E-14</c:v>
                </c:pt>
                <c:pt idx="883">
                  <c:v>7.549516567451064E-14</c:v>
                </c:pt>
                <c:pt idx="884">
                  <c:v>7.549516567451064E-14</c:v>
                </c:pt>
                <c:pt idx="885">
                  <c:v>7.549516567451064E-14</c:v>
                </c:pt>
                <c:pt idx="886">
                  <c:v>7.549516567451064E-14</c:v>
                </c:pt>
                <c:pt idx="887">
                  <c:v>7.549516567451064E-14</c:v>
                </c:pt>
                <c:pt idx="888">
                  <c:v>7.549516567451064E-14</c:v>
                </c:pt>
                <c:pt idx="889">
                  <c:v>7.549516567451064E-14</c:v>
                </c:pt>
                <c:pt idx="890">
                  <c:v>7.549516567451064E-14</c:v>
                </c:pt>
                <c:pt idx="891">
                  <c:v>7.549516567451064E-14</c:v>
                </c:pt>
                <c:pt idx="892">
                  <c:v>7.549516567451064E-14</c:v>
                </c:pt>
                <c:pt idx="893">
                  <c:v>7.549516567451064E-14</c:v>
                </c:pt>
                <c:pt idx="894">
                  <c:v>7.549516567451064E-14</c:v>
                </c:pt>
                <c:pt idx="895">
                  <c:v>7.549516567451064E-14</c:v>
                </c:pt>
                <c:pt idx="896">
                  <c:v>7.549516567451064E-14</c:v>
                </c:pt>
                <c:pt idx="897">
                  <c:v>7.549516567451064E-14</c:v>
                </c:pt>
                <c:pt idx="898">
                  <c:v>7.549516567451064E-14</c:v>
                </c:pt>
                <c:pt idx="899">
                  <c:v>7.549516567451064E-14</c:v>
                </c:pt>
                <c:pt idx="900">
                  <c:v>7.549516567451064E-14</c:v>
                </c:pt>
                <c:pt idx="901">
                  <c:v>7.549516567451064E-14</c:v>
                </c:pt>
                <c:pt idx="902">
                  <c:v>7.549516567451064E-14</c:v>
                </c:pt>
                <c:pt idx="903">
                  <c:v>7.549516567451064E-14</c:v>
                </c:pt>
                <c:pt idx="904">
                  <c:v>7.549516567451064E-14</c:v>
                </c:pt>
                <c:pt idx="905">
                  <c:v>7.549516567451064E-14</c:v>
                </c:pt>
                <c:pt idx="906">
                  <c:v>7.549516567451064E-14</c:v>
                </c:pt>
                <c:pt idx="907">
                  <c:v>7.549516567451064E-14</c:v>
                </c:pt>
                <c:pt idx="908">
                  <c:v>7.549516567451064E-14</c:v>
                </c:pt>
                <c:pt idx="909">
                  <c:v>7.549516567451064E-14</c:v>
                </c:pt>
                <c:pt idx="910">
                  <c:v>7.549516567451064E-14</c:v>
                </c:pt>
                <c:pt idx="911">
                  <c:v>7.549516567451064E-14</c:v>
                </c:pt>
                <c:pt idx="912">
                  <c:v>7.549516567451064E-14</c:v>
                </c:pt>
                <c:pt idx="913">
                  <c:v>7.549516567451064E-14</c:v>
                </c:pt>
                <c:pt idx="914">
                  <c:v>7.549516567451064E-14</c:v>
                </c:pt>
                <c:pt idx="915">
                  <c:v>7.549516567451064E-14</c:v>
                </c:pt>
                <c:pt idx="916">
                  <c:v>7.549516567451064E-14</c:v>
                </c:pt>
                <c:pt idx="917">
                  <c:v>7.549516567451064E-14</c:v>
                </c:pt>
                <c:pt idx="918">
                  <c:v>7.549516567451064E-14</c:v>
                </c:pt>
                <c:pt idx="919">
                  <c:v>7.549516567451064E-14</c:v>
                </c:pt>
                <c:pt idx="920">
                  <c:v>7.549516567451064E-14</c:v>
                </c:pt>
                <c:pt idx="921">
                  <c:v>7.549516567451064E-14</c:v>
                </c:pt>
                <c:pt idx="922">
                  <c:v>7.549516567451064E-14</c:v>
                </c:pt>
                <c:pt idx="923">
                  <c:v>7.549516567451064E-14</c:v>
                </c:pt>
                <c:pt idx="924">
                  <c:v>7.549516567451064E-14</c:v>
                </c:pt>
                <c:pt idx="925">
                  <c:v>7.549516567451064E-14</c:v>
                </c:pt>
                <c:pt idx="926">
                  <c:v>7.549516567451064E-14</c:v>
                </c:pt>
                <c:pt idx="927">
                  <c:v>7.549516567451064E-14</c:v>
                </c:pt>
                <c:pt idx="928">
                  <c:v>7.549516567451064E-14</c:v>
                </c:pt>
                <c:pt idx="929">
                  <c:v>7.549516567451064E-14</c:v>
                </c:pt>
                <c:pt idx="930">
                  <c:v>7.549516567451064E-14</c:v>
                </c:pt>
                <c:pt idx="931">
                  <c:v>7.549516567451064E-14</c:v>
                </c:pt>
                <c:pt idx="932">
                  <c:v>7.549516567451064E-14</c:v>
                </c:pt>
                <c:pt idx="933">
                  <c:v>7.549516567451064E-14</c:v>
                </c:pt>
                <c:pt idx="934">
                  <c:v>7.549516567451064E-14</c:v>
                </c:pt>
                <c:pt idx="935">
                  <c:v>7.549516567451064E-14</c:v>
                </c:pt>
                <c:pt idx="936">
                  <c:v>7.549516567451064E-14</c:v>
                </c:pt>
                <c:pt idx="937">
                  <c:v>7.549516567451064E-14</c:v>
                </c:pt>
                <c:pt idx="938">
                  <c:v>7.549516567451064E-14</c:v>
                </c:pt>
                <c:pt idx="939">
                  <c:v>7.549516567451064E-14</c:v>
                </c:pt>
                <c:pt idx="940">
                  <c:v>7.549516567451064E-14</c:v>
                </c:pt>
                <c:pt idx="941">
                  <c:v>7.549516567451064E-14</c:v>
                </c:pt>
                <c:pt idx="942">
                  <c:v>7.549516567451064E-14</c:v>
                </c:pt>
                <c:pt idx="943">
                  <c:v>7.549516567451064E-14</c:v>
                </c:pt>
                <c:pt idx="944">
                  <c:v>7.549516567451064E-14</c:v>
                </c:pt>
                <c:pt idx="945">
                  <c:v>7.549516567451064E-14</c:v>
                </c:pt>
                <c:pt idx="946">
                  <c:v>7.549516567451064E-14</c:v>
                </c:pt>
                <c:pt idx="947">
                  <c:v>7.549516567451064E-14</c:v>
                </c:pt>
                <c:pt idx="948">
                  <c:v>7.549516567451064E-14</c:v>
                </c:pt>
                <c:pt idx="949">
                  <c:v>7.549516567451064E-14</c:v>
                </c:pt>
                <c:pt idx="950">
                  <c:v>7.549516567451064E-14</c:v>
                </c:pt>
                <c:pt idx="951">
                  <c:v>7.549516567451064E-14</c:v>
                </c:pt>
                <c:pt idx="952">
                  <c:v>7.549516567451064E-14</c:v>
                </c:pt>
                <c:pt idx="953">
                  <c:v>7.549516567451064E-14</c:v>
                </c:pt>
                <c:pt idx="954">
                  <c:v>7.549516567451064E-14</c:v>
                </c:pt>
                <c:pt idx="955">
                  <c:v>7.549516567451064E-14</c:v>
                </c:pt>
                <c:pt idx="956">
                  <c:v>7.549516567451064E-14</c:v>
                </c:pt>
                <c:pt idx="957">
                  <c:v>7.549516567451064E-14</c:v>
                </c:pt>
                <c:pt idx="958">
                  <c:v>7.549516567451064E-14</c:v>
                </c:pt>
                <c:pt idx="959">
                  <c:v>7.549516567451064E-14</c:v>
                </c:pt>
                <c:pt idx="960">
                  <c:v>7.549516567451064E-14</c:v>
                </c:pt>
                <c:pt idx="961">
                  <c:v>7.549516567451064E-14</c:v>
                </c:pt>
                <c:pt idx="962">
                  <c:v>7.549516567451064E-14</c:v>
                </c:pt>
                <c:pt idx="963">
                  <c:v>7.549516567451064E-14</c:v>
                </c:pt>
                <c:pt idx="964">
                  <c:v>7.549516567451064E-14</c:v>
                </c:pt>
                <c:pt idx="965">
                  <c:v>7.549516567451064E-14</c:v>
                </c:pt>
                <c:pt idx="966">
                  <c:v>7.549516567451064E-14</c:v>
                </c:pt>
                <c:pt idx="967">
                  <c:v>7.549516567451064E-14</c:v>
                </c:pt>
                <c:pt idx="968">
                  <c:v>7.549516567451064E-14</c:v>
                </c:pt>
                <c:pt idx="969">
                  <c:v>7.549516567451064E-14</c:v>
                </c:pt>
                <c:pt idx="970">
                  <c:v>7.549516567451064E-14</c:v>
                </c:pt>
                <c:pt idx="971">
                  <c:v>7.549516567451064E-14</c:v>
                </c:pt>
                <c:pt idx="972">
                  <c:v>7.549516567451064E-14</c:v>
                </c:pt>
                <c:pt idx="973">
                  <c:v>7.549516567451064E-14</c:v>
                </c:pt>
                <c:pt idx="974">
                  <c:v>7.549516567451064E-14</c:v>
                </c:pt>
                <c:pt idx="975">
                  <c:v>7.549516567451064E-14</c:v>
                </c:pt>
                <c:pt idx="976">
                  <c:v>7.549516567451064E-14</c:v>
                </c:pt>
                <c:pt idx="977">
                  <c:v>7.549516567451064E-14</c:v>
                </c:pt>
                <c:pt idx="978">
                  <c:v>7.549516567451064E-14</c:v>
                </c:pt>
                <c:pt idx="979">
                  <c:v>7.549516567451064E-14</c:v>
                </c:pt>
                <c:pt idx="980">
                  <c:v>7.549516567451064E-14</c:v>
                </c:pt>
                <c:pt idx="981">
                  <c:v>7.549516567451064E-14</c:v>
                </c:pt>
                <c:pt idx="982">
                  <c:v>7.549516567451064E-14</c:v>
                </c:pt>
                <c:pt idx="983">
                  <c:v>7.549516567451064E-14</c:v>
                </c:pt>
                <c:pt idx="984">
                  <c:v>7.549516567451064E-14</c:v>
                </c:pt>
                <c:pt idx="985">
                  <c:v>7.549516567451064E-14</c:v>
                </c:pt>
                <c:pt idx="986">
                  <c:v>7.549516567451064E-14</c:v>
                </c:pt>
                <c:pt idx="987">
                  <c:v>7.549516567451064E-14</c:v>
                </c:pt>
                <c:pt idx="988">
                  <c:v>7.549516567451064E-14</c:v>
                </c:pt>
                <c:pt idx="989">
                  <c:v>7.549516567451064E-14</c:v>
                </c:pt>
                <c:pt idx="990">
                  <c:v>7.549516567451064E-14</c:v>
                </c:pt>
                <c:pt idx="991">
                  <c:v>7.549516567451064E-14</c:v>
                </c:pt>
                <c:pt idx="992">
                  <c:v>7.549516567451064E-14</c:v>
                </c:pt>
                <c:pt idx="993">
                  <c:v>7.549516567451064E-14</c:v>
                </c:pt>
                <c:pt idx="994">
                  <c:v>7.549516567451064E-14</c:v>
                </c:pt>
                <c:pt idx="995">
                  <c:v>7.549516567451064E-14</c:v>
                </c:pt>
                <c:pt idx="996">
                  <c:v>7.549516567451064E-14</c:v>
                </c:pt>
                <c:pt idx="997">
                  <c:v>7.549516567451064E-14</c:v>
                </c:pt>
              </c:numCache>
            </c:numRef>
          </c:yVal>
          <c:smooth val="0"/>
        </c:ser>
        <c:ser>
          <c:idx val="1"/>
          <c:order val="1"/>
          <c:tx>
            <c:v>aim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Interface'!$B$7:$B$8</c:f>
              <c:numCache/>
            </c:numRef>
          </c:xVal>
          <c:yVal>
            <c:numRef>
              <c:f>'The Interface'!$C$7:$C$8</c:f>
              <c:numCache/>
            </c:numRef>
          </c:yVal>
          <c:smooth val="0"/>
        </c:ser>
        <c:ser>
          <c:idx val="0"/>
          <c:order val="2"/>
          <c:tx>
            <c:v>Projectile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'The Interface'!$B$4</c:f>
              <c:numCache/>
            </c:numRef>
          </c:xVal>
          <c:yVal>
            <c:numRef>
              <c:f>'The Interface'!$C$4</c:f>
              <c:numCache/>
            </c:numRef>
          </c:yVal>
          <c:smooth val="0"/>
        </c:ser>
        <c:axId val="9241045"/>
        <c:axId val="16060542"/>
      </c:scatterChart>
      <c:valAx>
        <c:axId val="9241045"/>
        <c:scaling>
          <c:orientation val="minMax"/>
          <c:max val="1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Horizontal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060542"/>
        <c:crosses val="autoZero"/>
        <c:crossBetween val="midCat"/>
        <c:dispUnits/>
        <c:majorUnit val="10"/>
      </c:valAx>
      <c:valAx>
        <c:axId val="16060542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Vertical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24104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514350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66675" y="66675"/>
        <a:ext cx="68103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24</xdr:row>
      <xdr:rowOff>38100</xdr:rowOff>
    </xdr:from>
    <xdr:to>
      <xdr:col>4</xdr:col>
      <xdr:colOff>781050</xdr:colOff>
      <xdr:row>24</xdr:row>
      <xdr:rowOff>161925</xdr:rowOff>
    </xdr:to>
    <xdr:pic>
      <xdr:nvPicPr>
        <xdr:cNvPr id="2" name="AimToolb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924300"/>
          <a:ext cx="20002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24</xdr:row>
      <xdr:rowOff>28575</xdr:rowOff>
    </xdr:from>
    <xdr:to>
      <xdr:col>9</xdr:col>
      <xdr:colOff>514350</xdr:colOff>
      <xdr:row>26</xdr:row>
      <xdr:rowOff>47625</xdr:rowOff>
    </xdr:to>
    <xdr:pic>
      <xdr:nvPicPr>
        <xdr:cNvPr id="3" name="LaunchProjecti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391477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38100</xdr:rowOff>
    </xdr:from>
    <xdr:to>
      <xdr:col>4</xdr:col>
      <xdr:colOff>781050</xdr:colOff>
      <xdr:row>25</xdr:row>
      <xdr:rowOff>161925</xdr:rowOff>
    </xdr:to>
    <xdr:pic>
      <xdr:nvPicPr>
        <xdr:cNvPr id="4" name="VelocityToolb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4086225"/>
          <a:ext cx="20002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38100</xdr:rowOff>
    </xdr:from>
    <xdr:to>
      <xdr:col>4</xdr:col>
      <xdr:colOff>781050</xdr:colOff>
      <xdr:row>26</xdr:row>
      <xdr:rowOff>161925</xdr:rowOff>
    </xdr:to>
    <xdr:pic>
      <xdr:nvPicPr>
        <xdr:cNvPr id="5" name="MassBa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4248150"/>
          <a:ext cx="20002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38100</xdr:rowOff>
    </xdr:from>
    <xdr:to>
      <xdr:col>4</xdr:col>
      <xdr:colOff>781050</xdr:colOff>
      <xdr:row>27</xdr:row>
      <xdr:rowOff>161925</xdr:rowOff>
    </xdr:to>
    <xdr:pic>
      <xdr:nvPicPr>
        <xdr:cNvPr id="6" name="FrictionBa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4410075"/>
          <a:ext cx="20002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38100</xdr:rowOff>
    </xdr:from>
    <xdr:to>
      <xdr:col>4</xdr:col>
      <xdr:colOff>781050</xdr:colOff>
      <xdr:row>28</xdr:row>
      <xdr:rowOff>161925</xdr:rowOff>
    </xdr:to>
    <xdr:pic>
      <xdr:nvPicPr>
        <xdr:cNvPr id="7" name="AnimationSpeedB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4572000"/>
          <a:ext cx="20002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30"/>
  <sheetViews>
    <sheetView tabSelected="1" workbookViewId="0" topLeftCell="A1">
      <selection activeCell="E20" sqref="E20"/>
    </sheetView>
  </sheetViews>
  <sheetFormatPr defaultColWidth="9.140625" defaultRowHeight="12.75"/>
  <cols>
    <col min="5" max="5" width="13.140625" style="0" bestFit="1" customWidth="1"/>
  </cols>
  <sheetData>
    <row r="2" ht="12.75">
      <c r="B2" t="s">
        <v>36</v>
      </c>
    </row>
    <row r="3" spans="2:3" ht="12.75">
      <c r="B3" t="s">
        <v>13</v>
      </c>
      <c r="C3" t="s">
        <v>14</v>
      </c>
    </row>
    <row r="4" spans="2:3" ht="12.75">
      <c r="B4">
        <f>'The Brains'!A3</f>
        <v>166.53061224475135</v>
      </c>
      <c r="C4">
        <f>MAX(0,'The Brains'!B3)</f>
        <v>7.549516567451064E-14</v>
      </c>
    </row>
    <row r="6" spans="2:4" ht="12.75">
      <c r="B6" t="s">
        <v>0</v>
      </c>
      <c r="C6">
        <f>thetaDegrees*3.14159/180</f>
        <v>0.7853975</v>
      </c>
      <c r="D6">
        <v>45</v>
      </c>
    </row>
    <row r="7" spans="2:4" ht="12.75">
      <c r="B7">
        <v>0</v>
      </c>
      <c r="C7">
        <v>0</v>
      </c>
      <c r="D7">
        <v>50</v>
      </c>
    </row>
    <row r="8" spans="2:3" ht="12.75">
      <c r="B8" s="1">
        <f>aimRadius*COS(theta)</f>
        <v>35.35536251396131</v>
      </c>
      <c r="C8" s="1">
        <f>aimRadius*SIN(theta)</f>
        <v>35.35531560467788</v>
      </c>
    </row>
    <row r="9" spans="5:6" ht="12.75">
      <c r="E9" t="s">
        <v>22</v>
      </c>
      <c r="F9">
        <v>200</v>
      </c>
    </row>
    <row r="14" spans="2:6" ht="12.75">
      <c r="B14" t="s">
        <v>9</v>
      </c>
      <c r="C14">
        <v>5.887743949890137</v>
      </c>
      <c r="E14" t="s">
        <v>8</v>
      </c>
      <c r="F14">
        <f>F9/5</f>
        <v>40</v>
      </c>
    </row>
    <row r="15" spans="2:6" ht="12.75">
      <c r="B15" t="s">
        <v>3</v>
      </c>
      <c r="C15">
        <f>tmax/steps</f>
        <v>0.11544592850507061</v>
      </c>
      <c r="E15" t="s">
        <v>6</v>
      </c>
      <c r="F15">
        <f>speed*COS(theta)</f>
        <v>28.284290011169052</v>
      </c>
    </row>
    <row r="16" spans="2:6" ht="12.75">
      <c r="B16" t="s">
        <v>4</v>
      </c>
      <c r="C16">
        <f>1000-_1000MinusSteps</f>
        <v>50</v>
      </c>
      <c r="E16" t="s">
        <v>7</v>
      </c>
      <c r="F16">
        <f>speed*SIN(theta)</f>
        <v>28.284252483742303</v>
      </c>
    </row>
    <row r="17" spans="2:3" ht="12.75">
      <c r="B17" t="s">
        <v>5</v>
      </c>
      <c r="C17">
        <f>2*v0y/9.8</f>
        <v>5.772296425253531</v>
      </c>
    </row>
    <row r="18" spans="5:6" ht="12.75">
      <c r="E18" s="2" t="s">
        <v>34</v>
      </c>
      <c r="F18">
        <v>950</v>
      </c>
    </row>
    <row r="19" spans="2:3" ht="12.75">
      <c r="B19" s="2" t="s">
        <v>29</v>
      </c>
      <c r="C19">
        <v>100</v>
      </c>
    </row>
    <row r="20" spans="2:5" ht="12.75">
      <c r="B20" s="2" t="s">
        <v>31</v>
      </c>
      <c r="C20">
        <v>0</v>
      </c>
      <c r="D20" s="2" t="s">
        <v>14</v>
      </c>
      <c r="E20">
        <f>'The Brains'!B3</f>
        <v>7.549516567451064E-14</v>
      </c>
    </row>
    <row r="25" spans="2:7" ht="12.75">
      <c r="B25" s="2" t="s">
        <v>1</v>
      </c>
      <c r="F25">
        <f>thetaDegrees</f>
        <v>45</v>
      </c>
      <c r="G25" t="s">
        <v>2</v>
      </c>
    </row>
    <row r="26" spans="2:7" ht="12.75">
      <c r="B26" s="2" t="s">
        <v>23</v>
      </c>
      <c r="F26" s="3">
        <f>speed</f>
        <v>40</v>
      </c>
      <c r="G26" t="s">
        <v>24</v>
      </c>
    </row>
    <row r="27" spans="2:7" ht="12.75">
      <c r="B27" s="2" t="s">
        <v>25</v>
      </c>
      <c r="F27">
        <f>massInteger/100</f>
        <v>1</v>
      </c>
      <c r="G27" t="s">
        <v>28</v>
      </c>
    </row>
    <row r="28" spans="2:7" ht="12.75">
      <c r="B28" s="2" t="s">
        <v>26</v>
      </c>
      <c r="F28">
        <f>frictionInteger/200</f>
        <v>0</v>
      </c>
      <c r="G28" t="s">
        <v>30</v>
      </c>
    </row>
    <row r="29" ht="12.75">
      <c r="B29" s="2" t="s">
        <v>27</v>
      </c>
    </row>
    <row r="30" spans="3:5" ht="12.75">
      <c r="C30" t="s">
        <v>32</v>
      </c>
      <c r="E30" s="2" t="s">
        <v>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001"/>
  <sheetViews>
    <sheetView workbookViewId="0" topLeftCell="A1">
      <selection activeCell="H24" sqref="H24"/>
    </sheetView>
  </sheetViews>
  <sheetFormatPr defaultColWidth="9.140625" defaultRowHeight="12.75"/>
  <cols>
    <col min="1" max="1" width="14.8515625" style="6" customWidth="1"/>
    <col min="2" max="2" width="13.421875" style="6" customWidth="1"/>
  </cols>
  <sheetData>
    <row r="1" spans="1:2" ht="12.75">
      <c r="A1" s="7" t="s">
        <v>35</v>
      </c>
      <c r="B1" s="5"/>
    </row>
    <row r="2" spans="1:2" ht="12.75">
      <c r="A2" s="4" t="s">
        <v>13</v>
      </c>
      <c r="B2" s="4" t="s">
        <v>14</v>
      </c>
    </row>
    <row r="3" spans="1:15" ht="12.75">
      <c r="A3" s="4">
        <f>MAX(A4:A1001)</f>
        <v>166.53061224475135</v>
      </c>
      <c r="B3" s="4">
        <f>MAX(B4:B1001)</f>
        <v>7.549516567451064E-14</v>
      </c>
      <c r="C3" s="8" t="s">
        <v>10</v>
      </c>
      <c r="D3" s="8" t="s">
        <v>13</v>
      </c>
      <c r="E3" s="8" t="s">
        <v>14</v>
      </c>
      <c r="F3" t="s">
        <v>11</v>
      </c>
      <c r="G3" t="s">
        <v>12</v>
      </c>
      <c r="H3" t="s">
        <v>15</v>
      </c>
      <c r="I3" t="s">
        <v>37</v>
      </c>
      <c r="J3" t="s">
        <v>16</v>
      </c>
      <c r="K3" t="s">
        <v>17</v>
      </c>
      <c r="L3" t="s">
        <v>18</v>
      </c>
      <c r="M3" t="s">
        <v>19</v>
      </c>
      <c r="N3" t="s">
        <v>20</v>
      </c>
      <c r="O3" t="s">
        <v>21</v>
      </c>
    </row>
    <row r="4" spans="1:15" ht="12.75">
      <c r="A4" s="5">
        <f aca="true" t="shared" si="0" ref="A4:A67">IF(ABS(C4-time)&lt;deltat/20,D4,-100)</f>
        <v>-100</v>
      </c>
      <c r="B4" s="5">
        <f aca="true" t="shared" si="1" ref="B4:B67">IF(ABS(C4-time)&lt;deltat/20,E4,-100)</f>
        <v>-100</v>
      </c>
      <c r="C4" s="8">
        <v>0</v>
      </c>
      <c r="D4" s="8">
        <v>0</v>
      </c>
      <c r="E4" s="8">
        <v>0</v>
      </c>
      <c r="F4">
        <f>v0x</f>
        <v>28.284290011169052</v>
      </c>
      <c r="G4">
        <f>v0y</f>
        <v>28.284252483742303</v>
      </c>
      <c r="H4">
        <f aca="true" t="shared" si="2" ref="H4:H67">N4/mass</f>
        <v>0</v>
      </c>
      <c r="I4">
        <f aca="true" t="shared" si="3" ref="I4:I67">O4/mass</f>
        <v>-9.8</v>
      </c>
      <c r="J4">
        <v>0</v>
      </c>
      <c r="K4">
        <f aca="true" t="shared" si="4" ref="K4:K67">mass*-9.8</f>
        <v>-9.8</v>
      </c>
      <c r="L4">
        <f aca="true" t="shared" si="5" ref="L4:L67">-1*frictionB*F4</f>
        <v>0</v>
      </c>
      <c r="M4">
        <f aca="true" t="shared" si="6" ref="M4:M67">-1*frictionB*G4</f>
        <v>0</v>
      </c>
      <c r="N4">
        <f>J4+L4</f>
        <v>0</v>
      </c>
      <c r="O4">
        <f>K4+M4</f>
        <v>-9.8</v>
      </c>
    </row>
    <row r="5" spans="1:15" ht="12.75">
      <c r="A5" s="5">
        <f t="shared" si="0"/>
        <v>-100</v>
      </c>
      <c r="B5" s="5">
        <f t="shared" si="1"/>
        <v>-100</v>
      </c>
      <c r="C5" s="8">
        <f aca="true" t="shared" si="7" ref="C5:C68">C4+deltat</f>
        <v>0.11544592850507061</v>
      </c>
      <c r="D5" s="8">
        <f aca="true" t="shared" si="8" ref="D5:D68">IF(C5&gt;time,D4,D4+F4*deltat)</f>
        <v>3.265306122446105</v>
      </c>
      <c r="E5" s="8">
        <f aca="true" t="shared" si="9" ref="E5:E68">IF(C5&gt;time,E4,E4+G4*deltat)</f>
        <v>3.26530179005748</v>
      </c>
      <c r="F5">
        <f aca="true" t="shared" si="10" ref="F5:F68">F4+H4*deltat</f>
        <v>28.284290011169052</v>
      </c>
      <c r="G5">
        <f aca="true" t="shared" si="11" ref="G5:G68">G4+I4*deltat</f>
        <v>27.152882384392612</v>
      </c>
      <c r="H5">
        <f t="shared" si="2"/>
        <v>0</v>
      </c>
      <c r="I5">
        <f t="shared" si="3"/>
        <v>-9.8</v>
      </c>
      <c r="J5">
        <f>J4</f>
        <v>0</v>
      </c>
      <c r="K5">
        <f t="shared" si="4"/>
        <v>-9.8</v>
      </c>
      <c r="L5">
        <f t="shared" si="5"/>
        <v>0</v>
      </c>
      <c r="M5">
        <f t="shared" si="6"/>
        <v>0</v>
      </c>
      <c r="N5">
        <f aca="true" t="shared" si="12" ref="N5:N68">J5+L5</f>
        <v>0</v>
      </c>
      <c r="O5">
        <f aca="true" t="shared" si="13" ref="O5:O68">K5+M5</f>
        <v>-9.8</v>
      </c>
    </row>
    <row r="6" spans="1:15" ht="12.75">
      <c r="A6" s="5">
        <f t="shared" si="0"/>
        <v>-100</v>
      </c>
      <c r="B6" s="5">
        <f t="shared" si="1"/>
        <v>-100</v>
      </c>
      <c r="C6" s="8">
        <f t="shared" si="7"/>
        <v>0.23089185701014123</v>
      </c>
      <c r="D6" s="8">
        <f t="shared" si="8"/>
        <v>6.53061224489221</v>
      </c>
      <c r="E6" s="8">
        <f t="shared" si="9"/>
        <v>6.399991508512661</v>
      </c>
      <c r="F6">
        <f t="shared" si="10"/>
        <v>28.284290011169052</v>
      </c>
      <c r="G6">
        <f t="shared" si="11"/>
        <v>26.02151228504292</v>
      </c>
      <c r="H6">
        <f t="shared" si="2"/>
        <v>0</v>
      </c>
      <c r="I6">
        <f t="shared" si="3"/>
        <v>-9.8</v>
      </c>
      <c r="J6">
        <f aca="true" t="shared" si="14" ref="J6:J69">J5</f>
        <v>0</v>
      </c>
      <c r="K6">
        <f t="shared" si="4"/>
        <v>-9.8</v>
      </c>
      <c r="L6">
        <f t="shared" si="5"/>
        <v>0</v>
      </c>
      <c r="M6">
        <f t="shared" si="6"/>
        <v>0</v>
      </c>
      <c r="N6">
        <f t="shared" si="12"/>
        <v>0</v>
      </c>
      <c r="O6">
        <f t="shared" si="13"/>
        <v>-9.8</v>
      </c>
    </row>
    <row r="7" spans="1:15" ht="12.75">
      <c r="A7" s="5">
        <f t="shared" si="0"/>
        <v>-100</v>
      </c>
      <c r="B7" s="5">
        <f t="shared" si="1"/>
        <v>-100</v>
      </c>
      <c r="C7" s="8">
        <f t="shared" si="7"/>
        <v>0.3463377855152118</v>
      </c>
      <c r="D7" s="8">
        <f t="shared" si="8"/>
        <v>9.795918367338315</v>
      </c>
      <c r="E7" s="8">
        <f t="shared" si="9"/>
        <v>9.404069155365542</v>
      </c>
      <c r="F7">
        <f t="shared" si="10"/>
        <v>28.284290011169052</v>
      </c>
      <c r="G7">
        <f t="shared" si="11"/>
        <v>24.89014218569323</v>
      </c>
      <c r="H7">
        <f t="shared" si="2"/>
        <v>0</v>
      </c>
      <c r="I7">
        <f t="shared" si="3"/>
        <v>-9.8</v>
      </c>
      <c r="J7">
        <f t="shared" si="14"/>
        <v>0</v>
      </c>
      <c r="K7">
        <f t="shared" si="4"/>
        <v>-9.8</v>
      </c>
      <c r="L7">
        <f t="shared" si="5"/>
        <v>0</v>
      </c>
      <c r="M7">
        <f t="shared" si="6"/>
        <v>0</v>
      </c>
      <c r="N7">
        <f t="shared" si="12"/>
        <v>0</v>
      </c>
      <c r="O7">
        <f t="shared" si="13"/>
        <v>-9.8</v>
      </c>
    </row>
    <row r="8" spans="1:15" ht="12.75">
      <c r="A8" s="5">
        <f t="shared" si="0"/>
        <v>-100</v>
      </c>
      <c r="B8" s="5">
        <f t="shared" si="1"/>
        <v>-100</v>
      </c>
      <c r="C8" s="8">
        <f t="shared" si="7"/>
        <v>0.46178371402028245</v>
      </c>
      <c r="D8" s="8">
        <f t="shared" si="8"/>
        <v>13.06122448978442</v>
      </c>
      <c r="E8" s="8">
        <f t="shared" si="9"/>
        <v>12.277534730616125</v>
      </c>
      <c r="F8">
        <f t="shared" si="10"/>
        <v>28.284290011169052</v>
      </c>
      <c r="G8">
        <f t="shared" si="11"/>
        <v>23.758772086343537</v>
      </c>
      <c r="H8">
        <f t="shared" si="2"/>
        <v>0</v>
      </c>
      <c r="I8">
        <f t="shared" si="3"/>
        <v>-9.8</v>
      </c>
      <c r="J8">
        <f t="shared" si="14"/>
        <v>0</v>
      </c>
      <c r="K8">
        <f t="shared" si="4"/>
        <v>-9.8</v>
      </c>
      <c r="L8">
        <f t="shared" si="5"/>
        <v>0</v>
      </c>
      <c r="M8">
        <f t="shared" si="6"/>
        <v>0</v>
      </c>
      <c r="N8">
        <f t="shared" si="12"/>
        <v>0</v>
      </c>
      <c r="O8">
        <f t="shared" si="13"/>
        <v>-9.8</v>
      </c>
    </row>
    <row r="9" spans="1:15" ht="12.75">
      <c r="A9" s="5">
        <f t="shared" si="0"/>
        <v>-100</v>
      </c>
      <c r="B9" s="5">
        <f t="shared" si="1"/>
        <v>-100</v>
      </c>
      <c r="C9" s="8">
        <f t="shared" si="7"/>
        <v>0.577229642525353</v>
      </c>
      <c r="D9" s="8">
        <f t="shared" si="8"/>
        <v>16.326530612230524</v>
      </c>
      <c r="E9" s="8">
        <f t="shared" si="9"/>
        <v>15.02038823426441</v>
      </c>
      <c r="F9">
        <f t="shared" si="10"/>
        <v>28.284290011169052</v>
      </c>
      <c r="G9">
        <f t="shared" si="11"/>
        <v>22.627401986993846</v>
      </c>
      <c r="H9">
        <f t="shared" si="2"/>
        <v>0</v>
      </c>
      <c r="I9">
        <f t="shared" si="3"/>
        <v>-9.8</v>
      </c>
      <c r="J9">
        <f t="shared" si="14"/>
        <v>0</v>
      </c>
      <c r="K9">
        <f t="shared" si="4"/>
        <v>-9.8</v>
      </c>
      <c r="L9">
        <f t="shared" si="5"/>
        <v>0</v>
      </c>
      <c r="M9">
        <f t="shared" si="6"/>
        <v>0</v>
      </c>
      <c r="N9">
        <f t="shared" si="12"/>
        <v>0</v>
      </c>
      <c r="O9">
        <f t="shared" si="13"/>
        <v>-9.8</v>
      </c>
    </row>
    <row r="10" spans="1:15" ht="12.75">
      <c r="A10" s="5">
        <f t="shared" si="0"/>
        <v>-100</v>
      </c>
      <c r="B10" s="5">
        <f t="shared" si="1"/>
        <v>-100</v>
      </c>
      <c r="C10" s="8">
        <f t="shared" si="7"/>
        <v>0.6926755710304237</v>
      </c>
      <c r="D10" s="8">
        <f t="shared" si="8"/>
        <v>19.59183673467663</v>
      </c>
      <c r="E10" s="8">
        <f t="shared" si="9"/>
        <v>17.632629666310393</v>
      </c>
      <c r="F10">
        <f t="shared" si="10"/>
        <v>28.284290011169052</v>
      </c>
      <c r="G10">
        <f t="shared" si="11"/>
        <v>21.496031887644154</v>
      </c>
      <c r="H10">
        <f t="shared" si="2"/>
        <v>0</v>
      </c>
      <c r="I10">
        <f t="shared" si="3"/>
        <v>-9.8</v>
      </c>
      <c r="J10">
        <f t="shared" si="14"/>
        <v>0</v>
      </c>
      <c r="K10">
        <f t="shared" si="4"/>
        <v>-9.8</v>
      </c>
      <c r="L10">
        <f t="shared" si="5"/>
        <v>0</v>
      </c>
      <c r="M10">
        <f t="shared" si="6"/>
        <v>0</v>
      </c>
      <c r="N10">
        <f t="shared" si="12"/>
        <v>0</v>
      </c>
      <c r="O10">
        <f t="shared" si="13"/>
        <v>-9.8</v>
      </c>
    </row>
    <row r="11" spans="1:15" ht="12.75">
      <c r="A11" s="5">
        <f t="shared" si="0"/>
        <v>-100</v>
      </c>
      <c r="B11" s="5">
        <f t="shared" si="1"/>
        <v>-100</v>
      </c>
      <c r="C11" s="8">
        <f t="shared" si="7"/>
        <v>0.8081214995354943</v>
      </c>
      <c r="D11" s="8">
        <f t="shared" si="8"/>
        <v>22.857142857122735</v>
      </c>
      <c r="E11" s="8">
        <f t="shared" si="9"/>
        <v>20.114259026754077</v>
      </c>
      <c r="F11">
        <f t="shared" si="10"/>
        <v>28.284290011169052</v>
      </c>
      <c r="G11">
        <f t="shared" si="11"/>
        <v>20.364661788294462</v>
      </c>
      <c r="H11">
        <f t="shared" si="2"/>
        <v>0</v>
      </c>
      <c r="I11">
        <f t="shared" si="3"/>
        <v>-9.8</v>
      </c>
      <c r="J11">
        <f t="shared" si="14"/>
        <v>0</v>
      </c>
      <c r="K11">
        <f t="shared" si="4"/>
        <v>-9.8</v>
      </c>
      <c r="L11">
        <f t="shared" si="5"/>
        <v>0</v>
      </c>
      <c r="M11">
        <f t="shared" si="6"/>
        <v>0</v>
      </c>
      <c r="N11">
        <f t="shared" si="12"/>
        <v>0</v>
      </c>
      <c r="O11">
        <f t="shared" si="13"/>
        <v>-9.8</v>
      </c>
    </row>
    <row r="12" spans="1:15" ht="12.75">
      <c r="A12" s="5">
        <f t="shared" si="0"/>
        <v>-100</v>
      </c>
      <c r="B12" s="5">
        <f t="shared" si="1"/>
        <v>-100</v>
      </c>
      <c r="C12" s="8">
        <f t="shared" si="7"/>
        <v>0.9235674280405649</v>
      </c>
      <c r="D12" s="8">
        <f t="shared" si="8"/>
        <v>26.12244897956884</v>
      </c>
      <c r="E12" s="8">
        <f t="shared" si="9"/>
        <v>22.465276315595464</v>
      </c>
      <c r="F12">
        <f t="shared" si="10"/>
        <v>28.284290011169052</v>
      </c>
      <c r="G12">
        <f t="shared" si="11"/>
        <v>19.23329168894477</v>
      </c>
      <c r="H12">
        <f t="shared" si="2"/>
        <v>0</v>
      </c>
      <c r="I12">
        <f t="shared" si="3"/>
        <v>-9.8</v>
      </c>
      <c r="J12">
        <f t="shared" si="14"/>
        <v>0</v>
      </c>
      <c r="K12">
        <f t="shared" si="4"/>
        <v>-9.8</v>
      </c>
      <c r="L12">
        <f t="shared" si="5"/>
        <v>0</v>
      </c>
      <c r="M12">
        <f t="shared" si="6"/>
        <v>0</v>
      </c>
      <c r="N12">
        <f t="shared" si="12"/>
        <v>0</v>
      </c>
      <c r="O12">
        <f t="shared" si="13"/>
        <v>-9.8</v>
      </c>
    </row>
    <row r="13" spans="1:15" ht="12.75">
      <c r="A13" s="5">
        <f t="shared" si="0"/>
        <v>-100</v>
      </c>
      <c r="B13" s="5">
        <f t="shared" si="1"/>
        <v>-100</v>
      </c>
      <c r="C13" s="8">
        <f t="shared" si="7"/>
        <v>1.0390133565456354</v>
      </c>
      <c r="D13" s="8">
        <f t="shared" si="8"/>
        <v>29.387755102014946</v>
      </c>
      <c r="E13" s="8">
        <f t="shared" si="9"/>
        <v>24.68568153283455</v>
      </c>
      <c r="F13">
        <f t="shared" si="10"/>
        <v>28.284290011169052</v>
      </c>
      <c r="G13">
        <f t="shared" si="11"/>
        <v>18.10192158959508</v>
      </c>
      <c r="H13">
        <f t="shared" si="2"/>
        <v>0</v>
      </c>
      <c r="I13">
        <f t="shared" si="3"/>
        <v>-9.8</v>
      </c>
      <c r="J13">
        <f t="shared" si="14"/>
        <v>0</v>
      </c>
      <c r="K13">
        <f t="shared" si="4"/>
        <v>-9.8</v>
      </c>
      <c r="L13">
        <f t="shared" si="5"/>
        <v>0</v>
      </c>
      <c r="M13">
        <f t="shared" si="6"/>
        <v>0</v>
      </c>
      <c r="N13">
        <f t="shared" si="12"/>
        <v>0</v>
      </c>
      <c r="O13">
        <f t="shared" si="13"/>
        <v>-9.8</v>
      </c>
    </row>
    <row r="14" spans="1:15" ht="12.75">
      <c r="A14" s="5">
        <f t="shared" si="0"/>
        <v>-100</v>
      </c>
      <c r="B14" s="5">
        <f t="shared" si="1"/>
        <v>-100</v>
      </c>
      <c r="C14" s="8">
        <f t="shared" si="7"/>
        <v>1.154459285050706</v>
      </c>
      <c r="D14" s="8">
        <f t="shared" si="8"/>
        <v>32.65306122446105</v>
      </c>
      <c r="E14" s="8">
        <f t="shared" si="9"/>
        <v>26.775474678471337</v>
      </c>
      <c r="F14">
        <f t="shared" si="10"/>
        <v>28.284290011169052</v>
      </c>
      <c r="G14">
        <f t="shared" si="11"/>
        <v>16.970551490245388</v>
      </c>
      <c r="H14">
        <f t="shared" si="2"/>
        <v>0</v>
      </c>
      <c r="I14">
        <f t="shared" si="3"/>
        <v>-9.8</v>
      </c>
      <c r="J14">
        <f t="shared" si="14"/>
        <v>0</v>
      </c>
      <c r="K14">
        <f t="shared" si="4"/>
        <v>-9.8</v>
      </c>
      <c r="L14">
        <f t="shared" si="5"/>
        <v>0</v>
      </c>
      <c r="M14">
        <f t="shared" si="6"/>
        <v>0</v>
      </c>
      <c r="N14">
        <f t="shared" si="12"/>
        <v>0</v>
      </c>
      <c r="O14">
        <f t="shared" si="13"/>
        <v>-9.8</v>
      </c>
    </row>
    <row r="15" spans="1:15" ht="12.75">
      <c r="A15" s="5">
        <f t="shared" si="0"/>
        <v>-100</v>
      </c>
      <c r="B15" s="5">
        <f t="shared" si="1"/>
        <v>-100</v>
      </c>
      <c r="C15" s="8">
        <f t="shared" si="7"/>
        <v>1.2699052135557767</v>
      </c>
      <c r="D15" s="8">
        <f t="shared" si="8"/>
        <v>35.918367346907154</v>
      </c>
      <c r="E15" s="8">
        <f t="shared" si="9"/>
        <v>28.734655752505827</v>
      </c>
      <c r="F15">
        <f t="shared" si="10"/>
        <v>28.284290011169052</v>
      </c>
      <c r="G15">
        <f t="shared" si="11"/>
        <v>15.839181390895696</v>
      </c>
      <c r="H15">
        <f t="shared" si="2"/>
        <v>0</v>
      </c>
      <c r="I15">
        <f t="shared" si="3"/>
        <v>-9.8</v>
      </c>
      <c r="J15">
        <f t="shared" si="14"/>
        <v>0</v>
      </c>
      <c r="K15">
        <f t="shared" si="4"/>
        <v>-9.8</v>
      </c>
      <c r="L15">
        <f t="shared" si="5"/>
        <v>0</v>
      </c>
      <c r="M15">
        <f t="shared" si="6"/>
        <v>0</v>
      </c>
      <c r="N15">
        <f t="shared" si="12"/>
        <v>0</v>
      </c>
      <c r="O15">
        <f t="shared" si="13"/>
        <v>-9.8</v>
      </c>
    </row>
    <row r="16" spans="1:15" ht="12.75">
      <c r="A16" s="5">
        <f t="shared" si="0"/>
        <v>-100</v>
      </c>
      <c r="B16" s="5">
        <f t="shared" si="1"/>
        <v>-100</v>
      </c>
      <c r="C16" s="8">
        <f t="shared" si="7"/>
        <v>1.3853511420608473</v>
      </c>
      <c r="D16" s="8">
        <f t="shared" si="8"/>
        <v>39.18367346935326</v>
      </c>
      <c r="E16" s="8">
        <f t="shared" si="9"/>
        <v>30.563224754938016</v>
      </c>
      <c r="F16">
        <f t="shared" si="10"/>
        <v>28.284290011169052</v>
      </c>
      <c r="G16">
        <f t="shared" si="11"/>
        <v>14.707811291546005</v>
      </c>
      <c r="H16">
        <f t="shared" si="2"/>
        <v>0</v>
      </c>
      <c r="I16">
        <f t="shared" si="3"/>
        <v>-9.8</v>
      </c>
      <c r="J16">
        <f t="shared" si="14"/>
        <v>0</v>
      </c>
      <c r="K16">
        <f t="shared" si="4"/>
        <v>-9.8</v>
      </c>
      <c r="L16">
        <f t="shared" si="5"/>
        <v>0</v>
      </c>
      <c r="M16">
        <f t="shared" si="6"/>
        <v>0</v>
      </c>
      <c r="N16">
        <f t="shared" si="12"/>
        <v>0</v>
      </c>
      <c r="O16">
        <f t="shared" si="13"/>
        <v>-9.8</v>
      </c>
    </row>
    <row r="17" spans="1:15" ht="12.75">
      <c r="A17" s="5">
        <f t="shared" si="0"/>
        <v>-100</v>
      </c>
      <c r="B17" s="5">
        <f t="shared" si="1"/>
        <v>-100</v>
      </c>
      <c r="C17" s="8">
        <f t="shared" si="7"/>
        <v>1.500797070565918</v>
      </c>
      <c r="D17" s="8">
        <f t="shared" si="8"/>
        <v>42.448979591799365</v>
      </c>
      <c r="E17" s="8">
        <f t="shared" si="9"/>
        <v>32.26118168576791</v>
      </c>
      <c r="F17">
        <f t="shared" si="10"/>
        <v>28.284290011169052</v>
      </c>
      <c r="G17">
        <f t="shared" si="11"/>
        <v>13.576441192196313</v>
      </c>
      <c r="H17">
        <f t="shared" si="2"/>
        <v>0</v>
      </c>
      <c r="I17">
        <f t="shared" si="3"/>
        <v>-9.8</v>
      </c>
      <c r="J17">
        <f t="shared" si="14"/>
        <v>0</v>
      </c>
      <c r="K17">
        <f t="shared" si="4"/>
        <v>-9.8</v>
      </c>
      <c r="L17">
        <f t="shared" si="5"/>
        <v>0</v>
      </c>
      <c r="M17">
        <f t="shared" si="6"/>
        <v>0</v>
      </c>
      <c r="N17">
        <f t="shared" si="12"/>
        <v>0</v>
      </c>
      <c r="O17">
        <f t="shared" si="13"/>
        <v>-9.8</v>
      </c>
    </row>
    <row r="18" spans="1:15" ht="12.75">
      <c r="A18" s="5">
        <f t="shared" si="0"/>
        <v>-100</v>
      </c>
      <c r="B18" s="5">
        <f t="shared" si="1"/>
        <v>-100</v>
      </c>
      <c r="C18" s="8">
        <f t="shared" si="7"/>
        <v>1.6162429990709886</v>
      </c>
      <c r="D18" s="8">
        <f t="shared" si="8"/>
        <v>45.71428571424547</v>
      </c>
      <c r="E18" s="8">
        <f t="shared" si="9"/>
        <v>33.8285265449955</v>
      </c>
      <c r="F18">
        <f t="shared" si="10"/>
        <v>28.284290011169052</v>
      </c>
      <c r="G18">
        <f t="shared" si="11"/>
        <v>12.445071092846621</v>
      </c>
      <c r="H18">
        <f t="shared" si="2"/>
        <v>0</v>
      </c>
      <c r="I18">
        <f t="shared" si="3"/>
        <v>-9.8</v>
      </c>
      <c r="J18">
        <f t="shared" si="14"/>
        <v>0</v>
      </c>
      <c r="K18">
        <f t="shared" si="4"/>
        <v>-9.8</v>
      </c>
      <c r="L18">
        <f t="shared" si="5"/>
        <v>0</v>
      </c>
      <c r="M18">
        <f t="shared" si="6"/>
        <v>0</v>
      </c>
      <c r="N18">
        <f t="shared" si="12"/>
        <v>0</v>
      </c>
      <c r="O18">
        <f t="shared" si="13"/>
        <v>-9.8</v>
      </c>
    </row>
    <row r="19" spans="1:15" ht="12.75">
      <c r="A19" s="5">
        <f t="shared" si="0"/>
        <v>-100</v>
      </c>
      <c r="B19" s="5">
        <f t="shared" si="1"/>
        <v>-100</v>
      </c>
      <c r="C19" s="8">
        <f t="shared" si="7"/>
        <v>1.7316889275760592</v>
      </c>
      <c r="D19" s="8">
        <f t="shared" si="8"/>
        <v>48.979591836691576</v>
      </c>
      <c r="E19" s="8">
        <f t="shared" si="9"/>
        <v>35.265259332620786</v>
      </c>
      <c r="F19">
        <f t="shared" si="10"/>
        <v>28.284290011169052</v>
      </c>
      <c r="G19">
        <f t="shared" si="11"/>
        <v>11.31370099349693</v>
      </c>
      <c r="H19">
        <f t="shared" si="2"/>
        <v>0</v>
      </c>
      <c r="I19">
        <f t="shared" si="3"/>
        <v>-9.8</v>
      </c>
      <c r="J19">
        <f t="shared" si="14"/>
        <v>0</v>
      </c>
      <c r="K19">
        <f t="shared" si="4"/>
        <v>-9.8</v>
      </c>
      <c r="L19">
        <f t="shared" si="5"/>
        <v>0</v>
      </c>
      <c r="M19">
        <f t="shared" si="6"/>
        <v>0</v>
      </c>
      <c r="N19">
        <f t="shared" si="12"/>
        <v>0</v>
      </c>
      <c r="O19">
        <f t="shared" si="13"/>
        <v>-9.8</v>
      </c>
    </row>
    <row r="20" spans="1:15" ht="12.75">
      <c r="A20" s="5">
        <f t="shared" si="0"/>
        <v>-100</v>
      </c>
      <c r="B20" s="5">
        <f t="shared" si="1"/>
        <v>-100</v>
      </c>
      <c r="C20" s="8">
        <f t="shared" si="7"/>
        <v>1.8471348560811298</v>
      </c>
      <c r="D20" s="8">
        <f t="shared" si="8"/>
        <v>52.24489795913768</v>
      </c>
      <c r="E20" s="8">
        <f t="shared" si="9"/>
        <v>36.57138004864378</v>
      </c>
      <c r="F20">
        <f t="shared" si="10"/>
        <v>28.284290011169052</v>
      </c>
      <c r="G20">
        <f t="shared" si="11"/>
        <v>10.182330894147238</v>
      </c>
      <c r="H20">
        <f t="shared" si="2"/>
        <v>0</v>
      </c>
      <c r="I20">
        <f t="shared" si="3"/>
        <v>-9.8</v>
      </c>
      <c r="J20">
        <f t="shared" si="14"/>
        <v>0</v>
      </c>
      <c r="K20">
        <f t="shared" si="4"/>
        <v>-9.8</v>
      </c>
      <c r="L20">
        <f t="shared" si="5"/>
        <v>0</v>
      </c>
      <c r="M20">
        <f t="shared" si="6"/>
        <v>0</v>
      </c>
      <c r="N20">
        <f t="shared" si="12"/>
        <v>0</v>
      </c>
      <c r="O20">
        <f t="shared" si="13"/>
        <v>-9.8</v>
      </c>
    </row>
    <row r="21" spans="1:15" ht="12.75">
      <c r="A21" s="5">
        <f t="shared" si="0"/>
        <v>-100</v>
      </c>
      <c r="B21" s="5">
        <f t="shared" si="1"/>
        <v>-100</v>
      </c>
      <c r="C21" s="8">
        <f t="shared" si="7"/>
        <v>1.9625807845862004</v>
      </c>
      <c r="D21" s="8">
        <f t="shared" si="8"/>
        <v>55.51020408158379</v>
      </c>
      <c r="E21" s="8">
        <f t="shared" si="9"/>
        <v>37.74688869306448</v>
      </c>
      <c r="F21">
        <f t="shared" si="10"/>
        <v>28.284290011169052</v>
      </c>
      <c r="G21">
        <f t="shared" si="11"/>
        <v>9.050960794797547</v>
      </c>
      <c r="H21">
        <f t="shared" si="2"/>
        <v>0</v>
      </c>
      <c r="I21">
        <f t="shared" si="3"/>
        <v>-9.8</v>
      </c>
      <c r="J21">
        <f t="shared" si="14"/>
        <v>0</v>
      </c>
      <c r="K21">
        <f t="shared" si="4"/>
        <v>-9.8</v>
      </c>
      <c r="L21">
        <f t="shared" si="5"/>
        <v>0</v>
      </c>
      <c r="M21">
        <f t="shared" si="6"/>
        <v>0</v>
      </c>
      <c r="N21">
        <f t="shared" si="12"/>
        <v>0</v>
      </c>
      <c r="O21">
        <f t="shared" si="13"/>
        <v>-9.8</v>
      </c>
    </row>
    <row r="22" spans="1:15" ht="12.75">
      <c r="A22" s="5">
        <f t="shared" si="0"/>
        <v>-100</v>
      </c>
      <c r="B22" s="5">
        <f t="shared" si="1"/>
        <v>-100</v>
      </c>
      <c r="C22" s="8">
        <f t="shared" si="7"/>
        <v>2.078026713091271</v>
      </c>
      <c r="D22" s="8">
        <f t="shared" si="8"/>
        <v>58.77551020402989</v>
      </c>
      <c r="E22" s="8">
        <f t="shared" si="9"/>
        <v>38.79178526588287</v>
      </c>
      <c r="F22">
        <f t="shared" si="10"/>
        <v>28.284290011169052</v>
      </c>
      <c r="G22">
        <f t="shared" si="11"/>
        <v>7.919590695447855</v>
      </c>
      <c r="H22">
        <f t="shared" si="2"/>
        <v>0</v>
      </c>
      <c r="I22">
        <f t="shared" si="3"/>
        <v>-9.8</v>
      </c>
      <c r="J22">
        <f t="shared" si="14"/>
        <v>0</v>
      </c>
      <c r="K22">
        <f t="shared" si="4"/>
        <v>-9.8</v>
      </c>
      <c r="L22">
        <f t="shared" si="5"/>
        <v>0</v>
      </c>
      <c r="M22">
        <f t="shared" si="6"/>
        <v>0</v>
      </c>
      <c r="N22">
        <f t="shared" si="12"/>
        <v>0</v>
      </c>
      <c r="O22">
        <f t="shared" si="13"/>
        <v>-9.8</v>
      </c>
    </row>
    <row r="23" spans="1:15" ht="12.75">
      <c r="A23" s="5">
        <f t="shared" si="0"/>
        <v>-100</v>
      </c>
      <c r="B23" s="5">
        <f t="shared" si="1"/>
        <v>-100</v>
      </c>
      <c r="C23" s="8">
        <f t="shared" si="7"/>
        <v>2.1934726415963413</v>
      </c>
      <c r="D23" s="8">
        <f t="shared" si="8"/>
        <v>62.040816326476</v>
      </c>
      <c r="E23" s="8">
        <f t="shared" si="9"/>
        <v>39.70606976709897</v>
      </c>
      <c r="F23">
        <f t="shared" si="10"/>
        <v>28.284290011169052</v>
      </c>
      <c r="G23">
        <f t="shared" si="11"/>
        <v>6.788220596098164</v>
      </c>
      <c r="H23">
        <f t="shared" si="2"/>
        <v>0</v>
      </c>
      <c r="I23">
        <f t="shared" si="3"/>
        <v>-9.8</v>
      </c>
      <c r="J23">
        <f t="shared" si="14"/>
        <v>0</v>
      </c>
      <c r="K23">
        <f t="shared" si="4"/>
        <v>-9.8</v>
      </c>
      <c r="L23">
        <f t="shared" si="5"/>
        <v>0</v>
      </c>
      <c r="M23">
        <f t="shared" si="6"/>
        <v>0</v>
      </c>
      <c r="N23">
        <f t="shared" si="12"/>
        <v>0</v>
      </c>
      <c r="O23">
        <f t="shared" si="13"/>
        <v>-9.8</v>
      </c>
    </row>
    <row r="24" spans="1:15" ht="12.75">
      <c r="A24" s="5">
        <f t="shared" si="0"/>
        <v>-100</v>
      </c>
      <c r="B24" s="5">
        <f t="shared" si="1"/>
        <v>-100</v>
      </c>
      <c r="C24" s="8">
        <f t="shared" si="7"/>
        <v>2.3089185701014117</v>
      </c>
      <c r="D24" s="8">
        <f t="shared" si="8"/>
        <v>65.3061224489221</v>
      </c>
      <c r="E24" s="8">
        <f t="shared" si="9"/>
        <v>40.48974219671276</v>
      </c>
      <c r="F24">
        <f t="shared" si="10"/>
        <v>28.284290011169052</v>
      </c>
      <c r="G24">
        <f t="shared" si="11"/>
        <v>5.656850496748472</v>
      </c>
      <c r="H24">
        <f t="shared" si="2"/>
        <v>0</v>
      </c>
      <c r="I24">
        <f t="shared" si="3"/>
        <v>-9.8</v>
      </c>
      <c r="J24">
        <f t="shared" si="14"/>
        <v>0</v>
      </c>
      <c r="K24">
        <f t="shared" si="4"/>
        <v>-9.8</v>
      </c>
      <c r="L24">
        <f t="shared" si="5"/>
        <v>0</v>
      </c>
      <c r="M24">
        <f t="shared" si="6"/>
        <v>0</v>
      </c>
      <c r="N24">
        <f t="shared" si="12"/>
        <v>0</v>
      </c>
      <c r="O24">
        <f t="shared" si="13"/>
        <v>-9.8</v>
      </c>
    </row>
    <row r="25" spans="1:15" ht="12.75">
      <c r="A25" s="5">
        <f t="shared" si="0"/>
        <v>-100</v>
      </c>
      <c r="B25" s="5">
        <f t="shared" si="1"/>
        <v>-100</v>
      </c>
      <c r="C25" s="8">
        <f t="shared" si="7"/>
        <v>2.424364498606482</v>
      </c>
      <c r="D25" s="8">
        <f t="shared" si="8"/>
        <v>68.5714285713682</v>
      </c>
      <c r="E25" s="8">
        <f t="shared" si="9"/>
        <v>41.142802554724256</v>
      </c>
      <c r="F25">
        <f t="shared" si="10"/>
        <v>28.284290011169052</v>
      </c>
      <c r="G25">
        <f t="shared" si="11"/>
        <v>4.5254803973987805</v>
      </c>
      <c r="H25">
        <f t="shared" si="2"/>
        <v>0</v>
      </c>
      <c r="I25">
        <f t="shared" si="3"/>
        <v>-9.8</v>
      </c>
      <c r="J25">
        <f t="shared" si="14"/>
        <v>0</v>
      </c>
      <c r="K25">
        <f t="shared" si="4"/>
        <v>-9.8</v>
      </c>
      <c r="L25">
        <f t="shared" si="5"/>
        <v>0</v>
      </c>
      <c r="M25">
        <f t="shared" si="6"/>
        <v>0</v>
      </c>
      <c r="N25">
        <f t="shared" si="12"/>
        <v>0</v>
      </c>
      <c r="O25">
        <f t="shared" si="13"/>
        <v>-9.8</v>
      </c>
    </row>
    <row r="26" spans="1:15" ht="12.75">
      <c r="A26" s="5">
        <f t="shared" si="0"/>
        <v>-100</v>
      </c>
      <c r="B26" s="5">
        <f t="shared" si="1"/>
        <v>-100</v>
      </c>
      <c r="C26" s="8">
        <f t="shared" si="7"/>
        <v>2.5398104271115525</v>
      </c>
      <c r="D26" s="8">
        <f t="shared" si="8"/>
        <v>71.83673469381431</v>
      </c>
      <c r="E26" s="8">
        <f t="shared" si="9"/>
        <v>41.66525084113346</v>
      </c>
      <c r="F26">
        <f t="shared" si="10"/>
        <v>28.284290011169052</v>
      </c>
      <c r="G26">
        <f t="shared" si="11"/>
        <v>3.3941102980490885</v>
      </c>
      <c r="H26">
        <f t="shared" si="2"/>
        <v>0</v>
      </c>
      <c r="I26">
        <f t="shared" si="3"/>
        <v>-9.8</v>
      </c>
      <c r="J26">
        <f t="shared" si="14"/>
        <v>0</v>
      </c>
      <c r="K26">
        <f t="shared" si="4"/>
        <v>-9.8</v>
      </c>
      <c r="L26">
        <f t="shared" si="5"/>
        <v>0</v>
      </c>
      <c r="M26">
        <f t="shared" si="6"/>
        <v>0</v>
      </c>
      <c r="N26">
        <f t="shared" si="12"/>
        <v>0</v>
      </c>
      <c r="O26">
        <f t="shared" si="13"/>
        <v>-9.8</v>
      </c>
    </row>
    <row r="27" spans="1:15" ht="12.75">
      <c r="A27" s="5">
        <f t="shared" si="0"/>
        <v>-100</v>
      </c>
      <c r="B27" s="5">
        <f t="shared" si="1"/>
        <v>-100</v>
      </c>
      <c r="C27" s="8">
        <f t="shared" si="7"/>
        <v>2.655256355616623</v>
      </c>
      <c r="D27" s="8">
        <f t="shared" si="8"/>
        <v>75.10204081626041</v>
      </c>
      <c r="E27" s="8">
        <f t="shared" si="9"/>
        <v>42.05708705594036</v>
      </c>
      <c r="F27">
        <f t="shared" si="10"/>
        <v>28.284290011169052</v>
      </c>
      <c r="G27">
        <f t="shared" si="11"/>
        <v>2.2627401986993965</v>
      </c>
      <c r="H27">
        <f t="shared" si="2"/>
        <v>0</v>
      </c>
      <c r="I27">
        <f t="shared" si="3"/>
        <v>-9.8</v>
      </c>
      <c r="J27">
        <f t="shared" si="14"/>
        <v>0</v>
      </c>
      <c r="K27">
        <f t="shared" si="4"/>
        <v>-9.8</v>
      </c>
      <c r="L27">
        <f t="shared" si="5"/>
        <v>0</v>
      </c>
      <c r="M27">
        <f t="shared" si="6"/>
        <v>0</v>
      </c>
      <c r="N27">
        <f t="shared" si="12"/>
        <v>0</v>
      </c>
      <c r="O27">
        <f t="shared" si="13"/>
        <v>-9.8</v>
      </c>
    </row>
    <row r="28" spans="1:15" ht="12.75">
      <c r="A28" s="5">
        <f t="shared" si="0"/>
        <v>-100</v>
      </c>
      <c r="B28" s="5">
        <f t="shared" si="1"/>
        <v>-100</v>
      </c>
      <c r="C28" s="8">
        <f t="shared" si="7"/>
        <v>2.7707022841216933</v>
      </c>
      <c r="D28" s="8">
        <f t="shared" si="8"/>
        <v>78.36734693870652</v>
      </c>
      <c r="E28" s="8">
        <f t="shared" si="9"/>
        <v>42.31831119914496</v>
      </c>
      <c r="F28">
        <f t="shared" si="10"/>
        <v>28.284290011169052</v>
      </c>
      <c r="G28">
        <f t="shared" si="11"/>
        <v>1.1313700993497045</v>
      </c>
      <c r="H28">
        <f t="shared" si="2"/>
        <v>0</v>
      </c>
      <c r="I28">
        <f t="shared" si="3"/>
        <v>-9.8</v>
      </c>
      <c r="J28">
        <f t="shared" si="14"/>
        <v>0</v>
      </c>
      <c r="K28">
        <f t="shared" si="4"/>
        <v>-9.8</v>
      </c>
      <c r="L28">
        <f t="shared" si="5"/>
        <v>0</v>
      </c>
      <c r="M28">
        <f t="shared" si="6"/>
        <v>0</v>
      </c>
      <c r="N28">
        <f t="shared" si="12"/>
        <v>0</v>
      </c>
      <c r="O28">
        <f t="shared" si="13"/>
        <v>-9.8</v>
      </c>
    </row>
    <row r="29" spans="1:15" ht="12.75">
      <c r="A29" s="5">
        <f t="shared" si="0"/>
        <v>-100</v>
      </c>
      <c r="B29" s="5">
        <f t="shared" si="1"/>
        <v>-100</v>
      </c>
      <c r="C29" s="8">
        <f t="shared" si="7"/>
        <v>2.8861482126267637</v>
      </c>
      <c r="D29" s="8">
        <f t="shared" si="8"/>
        <v>81.63265306115262</v>
      </c>
      <c r="E29" s="8">
        <f t="shared" si="9"/>
        <v>42.44892327074726</v>
      </c>
      <c r="F29">
        <f t="shared" si="10"/>
        <v>28.284290011169052</v>
      </c>
      <c r="G29">
        <f t="shared" si="11"/>
        <v>1.2434497875801753E-14</v>
      </c>
      <c r="H29">
        <f t="shared" si="2"/>
        <v>0</v>
      </c>
      <c r="I29">
        <f t="shared" si="3"/>
        <v>-9.8</v>
      </c>
      <c r="J29">
        <f t="shared" si="14"/>
        <v>0</v>
      </c>
      <c r="K29">
        <f t="shared" si="4"/>
        <v>-9.8</v>
      </c>
      <c r="L29">
        <f t="shared" si="5"/>
        <v>0</v>
      </c>
      <c r="M29">
        <f t="shared" si="6"/>
        <v>0</v>
      </c>
      <c r="N29">
        <f t="shared" si="12"/>
        <v>0</v>
      </c>
      <c r="O29">
        <f t="shared" si="13"/>
        <v>-9.8</v>
      </c>
    </row>
    <row r="30" spans="1:15" ht="12.75">
      <c r="A30" s="5">
        <f t="shared" si="0"/>
        <v>-100</v>
      </c>
      <c r="B30" s="5">
        <f t="shared" si="1"/>
        <v>-100</v>
      </c>
      <c r="C30" s="8">
        <f t="shared" si="7"/>
        <v>3.001594141131834</v>
      </c>
      <c r="D30" s="8">
        <f t="shared" si="8"/>
        <v>84.89795918359873</v>
      </c>
      <c r="E30" s="8">
        <f t="shared" si="9"/>
        <v>42.44892327074726</v>
      </c>
      <c r="F30">
        <f t="shared" si="10"/>
        <v>28.284290011169052</v>
      </c>
      <c r="G30">
        <f t="shared" si="11"/>
        <v>-1.1313700993496796</v>
      </c>
      <c r="H30">
        <f t="shared" si="2"/>
        <v>0</v>
      </c>
      <c r="I30">
        <f t="shared" si="3"/>
        <v>-9.8</v>
      </c>
      <c r="J30">
        <f t="shared" si="14"/>
        <v>0</v>
      </c>
      <c r="K30">
        <f t="shared" si="4"/>
        <v>-9.8</v>
      </c>
      <c r="L30">
        <f t="shared" si="5"/>
        <v>0</v>
      </c>
      <c r="M30">
        <f t="shared" si="6"/>
        <v>0</v>
      </c>
      <c r="N30">
        <f t="shared" si="12"/>
        <v>0</v>
      </c>
      <c r="O30">
        <f t="shared" si="13"/>
        <v>-9.8</v>
      </c>
    </row>
    <row r="31" spans="1:15" ht="12.75">
      <c r="A31" s="5">
        <f t="shared" si="0"/>
        <v>-100</v>
      </c>
      <c r="B31" s="5">
        <f t="shared" si="1"/>
        <v>-100</v>
      </c>
      <c r="C31" s="8">
        <f t="shared" si="7"/>
        <v>3.1170400696369045</v>
      </c>
      <c r="D31" s="8">
        <f t="shared" si="8"/>
        <v>88.16326530604483</v>
      </c>
      <c r="E31" s="8">
        <f t="shared" si="9"/>
        <v>42.31831119914496</v>
      </c>
      <c r="F31">
        <f t="shared" si="10"/>
        <v>28.284290011169052</v>
      </c>
      <c r="G31">
        <f t="shared" si="11"/>
        <v>-2.2627401986993716</v>
      </c>
      <c r="H31">
        <f t="shared" si="2"/>
        <v>0</v>
      </c>
      <c r="I31">
        <f t="shared" si="3"/>
        <v>-9.8</v>
      </c>
      <c r="J31">
        <f t="shared" si="14"/>
        <v>0</v>
      </c>
      <c r="K31">
        <f t="shared" si="4"/>
        <v>-9.8</v>
      </c>
      <c r="L31">
        <f t="shared" si="5"/>
        <v>0</v>
      </c>
      <c r="M31">
        <f t="shared" si="6"/>
        <v>0</v>
      </c>
      <c r="N31">
        <f t="shared" si="12"/>
        <v>0</v>
      </c>
      <c r="O31">
        <f t="shared" si="13"/>
        <v>-9.8</v>
      </c>
    </row>
    <row r="32" spans="1:15" ht="12.75">
      <c r="A32" s="5">
        <f t="shared" si="0"/>
        <v>-100</v>
      </c>
      <c r="B32" s="5">
        <f t="shared" si="1"/>
        <v>-100</v>
      </c>
      <c r="C32" s="8">
        <f t="shared" si="7"/>
        <v>3.232485998141975</v>
      </c>
      <c r="D32" s="8">
        <f t="shared" si="8"/>
        <v>91.42857142849094</v>
      </c>
      <c r="E32" s="8">
        <f t="shared" si="9"/>
        <v>42.057087055940364</v>
      </c>
      <c r="F32">
        <f t="shared" si="10"/>
        <v>28.284290011169052</v>
      </c>
      <c r="G32">
        <f t="shared" si="11"/>
        <v>-3.3941102980490636</v>
      </c>
      <c r="H32">
        <f t="shared" si="2"/>
        <v>0</v>
      </c>
      <c r="I32">
        <f t="shared" si="3"/>
        <v>-9.8</v>
      </c>
      <c r="J32">
        <f t="shared" si="14"/>
        <v>0</v>
      </c>
      <c r="K32">
        <f t="shared" si="4"/>
        <v>-9.8</v>
      </c>
      <c r="L32">
        <f t="shared" si="5"/>
        <v>0</v>
      </c>
      <c r="M32">
        <f t="shared" si="6"/>
        <v>0</v>
      </c>
      <c r="N32">
        <f t="shared" si="12"/>
        <v>0</v>
      </c>
      <c r="O32">
        <f t="shared" si="13"/>
        <v>-9.8</v>
      </c>
    </row>
    <row r="33" spans="1:15" ht="12.75">
      <c r="A33" s="5">
        <f t="shared" si="0"/>
        <v>-100</v>
      </c>
      <c r="B33" s="5">
        <f t="shared" si="1"/>
        <v>-100</v>
      </c>
      <c r="C33" s="8">
        <f t="shared" si="7"/>
        <v>3.3479319266470453</v>
      </c>
      <c r="D33" s="8">
        <f t="shared" si="8"/>
        <v>94.69387755093705</v>
      </c>
      <c r="E33" s="8">
        <f t="shared" si="9"/>
        <v>41.66525084113347</v>
      </c>
      <c r="F33">
        <f t="shared" si="10"/>
        <v>28.284290011169052</v>
      </c>
      <c r="G33">
        <f t="shared" si="11"/>
        <v>-4.525480397398756</v>
      </c>
      <c r="H33">
        <f t="shared" si="2"/>
        <v>0</v>
      </c>
      <c r="I33">
        <f t="shared" si="3"/>
        <v>-9.8</v>
      </c>
      <c r="J33">
        <f t="shared" si="14"/>
        <v>0</v>
      </c>
      <c r="K33">
        <f t="shared" si="4"/>
        <v>-9.8</v>
      </c>
      <c r="L33">
        <f t="shared" si="5"/>
        <v>0</v>
      </c>
      <c r="M33">
        <f t="shared" si="6"/>
        <v>0</v>
      </c>
      <c r="N33">
        <f t="shared" si="12"/>
        <v>0</v>
      </c>
      <c r="O33">
        <f t="shared" si="13"/>
        <v>-9.8</v>
      </c>
    </row>
    <row r="34" spans="1:15" ht="12.75">
      <c r="A34" s="5">
        <f t="shared" si="0"/>
        <v>-100</v>
      </c>
      <c r="B34" s="5">
        <f t="shared" si="1"/>
        <v>-100</v>
      </c>
      <c r="C34" s="8">
        <f t="shared" si="7"/>
        <v>3.4633778551521157</v>
      </c>
      <c r="D34" s="8">
        <f t="shared" si="8"/>
        <v>97.95918367338315</v>
      </c>
      <c r="E34" s="8">
        <f t="shared" si="9"/>
        <v>41.14280255472428</v>
      </c>
      <c r="F34">
        <f t="shared" si="10"/>
        <v>28.284290011169052</v>
      </c>
      <c r="G34">
        <f t="shared" si="11"/>
        <v>-5.656850496748447</v>
      </c>
      <c r="H34">
        <f t="shared" si="2"/>
        <v>0</v>
      </c>
      <c r="I34">
        <f t="shared" si="3"/>
        <v>-9.8</v>
      </c>
      <c r="J34">
        <f t="shared" si="14"/>
        <v>0</v>
      </c>
      <c r="K34">
        <f t="shared" si="4"/>
        <v>-9.8</v>
      </c>
      <c r="L34">
        <f t="shared" si="5"/>
        <v>0</v>
      </c>
      <c r="M34">
        <f t="shared" si="6"/>
        <v>0</v>
      </c>
      <c r="N34">
        <f t="shared" si="12"/>
        <v>0</v>
      </c>
      <c r="O34">
        <f t="shared" si="13"/>
        <v>-9.8</v>
      </c>
    </row>
    <row r="35" spans="1:15" ht="12.75">
      <c r="A35" s="5">
        <f t="shared" si="0"/>
        <v>-100</v>
      </c>
      <c r="B35" s="5">
        <f t="shared" si="1"/>
        <v>-100</v>
      </c>
      <c r="C35" s="8">
        <f t="shared" si="7"/>
        <v>3.578823783657186</v>
      </c>
      <c r="D35" s="8">
        <f t="shared" si="8"/>
        <v>101.22448979582926</v>
      </c>
      <c r="E35" s="8">
        <f t="shared" si="9"/>
        <v>40.48974219671278</v>
      </c>
      <c r="F35">
        <f t="shared" si="10"/>
        <v>28.284290011169052</v>
      </c>
      <c r="G35">
        <f t="shared" si="11"/>
        <v>-6.788220596098139</v>
      </c>
      <c r="H35">
        <f t="shared" si="2"/>
        <v>0</v>
      </c>
      <c r="I35">
        <f t="shared" si="3"/>
        <v>-9.8</v>
      </c>
      <c r="J35">
        <f t="shared" si="14"/>
        <v>0</v>
      </c>
      <c r="K35">
        <f t="shared" si="4"/>
        <v>-9.8</v>
      </c>
      <c r="L35">
        <f t="shared" si="5"/>
        <v>0</v>
      </c>
      <c r="M35">
        <f t="shared" si="6"/>
        <v>0</v>
      </c>
      <c r="N35">
        <f t="shared" si="12"/>
        <v>0</v>
      </c>
      <c r="O35">
        <f t="shared" si="13"/>
        <v>-9.8</v>
      </c>
    </row>
    <row r="36" spans="1:15" ht="12.75">
      <c r="A36" s="5">
        <f t="shared" si="0"/>
        <v>-100</v>
      </c>
      <c r="B36" s="5">
        <f t="shared" si="1"/>
        <v>-100</v>
      </c>
      <c r="C36" s="8">
        <f t="shared" si="7"/>
        <v>3.6942697121622565</v>
      </c>
      <c r="D36" s="8">
        <f t="shared" si="8"/>
        <v>104.48979591827536</v>
      </c>
      <c r="E36" s="8">
        <f t="shared" si="9"/>
        <v>39.70606976709899</v>
      </c>
      <c r="F36">
        <f t="shared" si="10"/>
        <v>28.284290011169052</v>
      </c>
      <c r="G36">
        <f t="shared" si="11"/>
        <v>-7.91959069544783</v>
      </c>
      <c r="H36">
        <f t="shared" si="2"/>
        <v>0</v>
      </c>
      <c r="I36">
        <f t="shared" si="3"/>
        <v>-9.8</v>
      </c>
      <c r="J36">
        <f t="shared" si="14"/>
        <v>0</v>
      </c>
      <c r="K36">
        <f t="shared" si="4"/>
        <v>-9.8</v>
      </c>
      <c r="L36">
        <f t="shared" si="5"/>
        <v>0</v>
      </c>
      <c r="M36">
        <f t="shared" si="6"/>
        <v>0</v>
      </c>
      <c r="N36">
        <f t="shared" si="12"/>
        <v>0</v>
      </c>
      <c r="O36">
        <f t="shared" si="13"/>
        <v>-9.8</v>
      </c>
    </row>
    <row r="37" spans="1:15" ht="12.75">
      <c r="A37" s="5">
        <f t="shared" si="0"/>
        <v>-100</v>
      </c>
      <c r="B37" s="5">
        <f t="shared" si="1"/>
        <v>-100</v>
      </c>
      <c r="C37" s="8">
        <f t="shared" si="7"/>
        <v>3.809715640667327</v>
      </c>
      <c r="D37" s="8">
        <f t="shared" si="8"/>
        <v>107.75510204072147</v>
      </c>
      <c r="E37" s="8">
        <f t="shared" si="9"/>
        <v>38.79178526588289</v>
      </c>
      <c r="F37">
        <f t="shared" si="10"/>
        <v>28.284290011169052</v>
      </c>
      <c r="G37">
        <f t="shared" si="11"/>
        <v>-9.050960794797522</v>
      </c>
      <c r="H37">
        <f t="shared" si="2"/>
        <v>0</v>
      </c>
      <c r="I37">
        <f t="shared" si="3"/>
        <v>-9.8</v>
      </c>
      <c r="J37">
        <f t="shared" si="14"/>
        <v>0</v>
      </c>
      <c r="K37">
        <f t="shared" si="4"/>
        <v>-9.8</v>
      </c>
      <c r="L37">
        <f t="shared" si="5"/>
        <v>0</v>
      </c>
      <c r="M37">
        <f t="shared" si="6"/>
        <v>0</v>
      </c>
      <c r="N37">
        <f t="shared" si="12"/>
        <v>0</v>
      </c>
      <c r="O37">
        <f t="shared" si="13"/>
        <v>-9.8</v>
      </c>
    </row>
    <row r="38" spans="1:15" ht="12.75">
      <c r="A38" s="5">
        <f t="shared" si="0"/>
        <v>-100</v>
      </c>
      <c r="B38" s="5">
        <f t="shared" si="1"/>
        <v>-100</v>
      </c>
      <c r="C38" s="8">
        <f t="shared" si="7"/>
        <v>3.9251615691723973</v>
      </c>
      <c r="D38" s="8">
        <f t="shared" si="8"/>
        <v>111.02040816316757</v>
      </c>
      <c r="E38" s="8">
        <f t="shared" si="9"/>
        <v>37.7468886930645</v>
      </c>
      <c r="F38">
        <f t="shared" si="10"/>
        <v>28.284290011169052</v>
      </c>
      <c r="G38">
        <f t="shared" si="11"/>
        <v>-10.182330894147213</v>
      </c>
      <c r="H38">
        <f t="shared" si="2"/>
        <v>0</v>
      </c>
      <c r="I38">
        <f t="shared" si="3"/>
        <v>-9.8</v>
      </c>
      <c r="J38">
        <f t="shared" si="14"/>
        <v>0</v>
      </c>
      <c r="K38">
        <f t="shared" si="4"/>
        <v>-9.8</v>
      </c>
      <c r="L38">
        <f t="shared" si="5"/>
        <v>0</v>
      </c>
      <c r="M38">
        <f t="shared" si="6"/>
        <v>0</v>
      </c>
      <c r="N38">
        <f t="shared" si="12"/>
        <v>0</v>
      </c>
      <c r="O38">
        <f t="shared" si="13"/>
        <v>-9.8</v>
      </c>
    </row>
    <row r="39" spans="1:15" ht="12.75">
      <c r="A39" s="5">
        <f t="shared" si="0"/>
        <v>-100</v>
      </c>
      <c r="B39" s="5">
        <f t="shared" si="1"/>
        <v>-100</v>
      </c>
      <c r="C39" s="8">
        <f t="shared" si="7"/>
        <v>4.040607497677468</v>
      </c>
      <c r="D39" s="8">
        <f t="shared" si="8"/>
        <v>114.28571428561368</v>
      </c>
      <c r="E39" s="8">
        <f t="shared" si="9"/>
        <v>36.57138004864381</v>
      </c>
      <c r="F39">
        <f t="shared" si="10"/>
        <v>28.284290011169052</v>
      </c>
      <c r="G39">
        <f t="shared" si="11"/>
        <v>-11.313700993496905</v>
      </c>
      <c r="H39">
        <f t="shared" si="2"/>
        <v>0</v>
      </c>
      <c r="I39">
        <f t="shared" si="3"/>
        <v>-9.8</v>
      </c>
      <c r="J39">
        <f t="shared" si="14"/>
        <v>0</v>
      </c>
      <c r="K39">
        <f t="shared" si="4"/>
        <v>-9.8</v>
      </c>
      <c r="L39">
        <f t="shared" si="5"/>
        <v>0</v>
      </c>
      <c r="M39">
        <f t="shared" si="6"/>
        <v>0</v>
      </c>
      <c r="N39">
        <f t="shared" si="12"/>
        <v>0</v>
      </c>
      <c r="O39">
        <f t="shared" si="13"/>
        <v>-9.8</v>
      </c>
    </row>
    <row r="40" spans="1:15" ht="12.75">
      <c r="A40" s="5">
        <f t="shared" si="0"/>
        <v>-100</v>
      </c>
      <c r="B40" s="5">
        <f t="shared" si="1"/>
        <v>-100</v>
      </c>
      <c r="C40" s="8">
        <f t="shared" si="7"/>
        <v>4.156053426182538</v>
      </c>
      <c r="D40" s="8">
        <f t="shared" si="8"/>
        <v>117.55102040805978</v>
      </c>
      <c r="E40" s="8">
        <f t="shared" si="9"/>
        <v>35.26525933262082</v>
      </c>
      <c r="F40">
        <f t="shared" si="10"/>
        <v>28.284290011169052</v>
      </c>
      <c r="G40">
        <f t="shared" si="11"/>
        <v>-12.445071092846597</v>
      </c>
      <c r="H40">
        <f t="shared" si="2"/>
        <v>0</v>
      </c>
      <c r="I40">
        <f t="shared" si="3"/>
        <v>-9.8</v>
      </c>
      <c r="J40">
        <f t="shared" si="14"/>
        <v>0</v>
      </c>
      <c r="K40">
        <f t="shared" si="4"/>
        <v>-9.8</v>
      </c>
      <c r="L40">
        <f t="shared" si="5"/>
        <v>0</v>
      </c>
      <c r="M40">
        <f t="shared" si="6"/>
        <v>0</v>
      </c>
      <c r="N40">
        <f t="shared" si="12"/>
        <v>0</v>
      </c>
      <c r="O40">
        <f t="shared" si="13"/>
        <v>-9.8</v>
      </c>
    </row>
    <row r="41" spans="1:15" ht="12.75">
      <c r="A41" s="5">
        <f t="shared" si="0"/>
        <v>-100</v>
      </c>
      <c r="B41" s="5">
        <f t="shared" si="1"/>
        <v>-100</v>
      </c>
      <c r="C41" s="8">
        <f t="shared" si="7"/>
        <v>4.2714993546876086</v>
      </c>
      <c r="D41" s="8">
        <f t="shared" si="8"/>
        <v>120.81632653050589</v>
      </c>
      <c r="E41" s="8">
        <f t="shared" si="9"/>
        <v>33.82852654499553</v>
      </c>
      <c r="F41">
        <f t="shared" si="10"/>
        <v>28.284290011169052</v>
      </c>
      <c r="G41">
        <f t="shared" si="11"/>
        <v>-13.576441192196288</v>
      </c>
      <c r="H41">
        <f t="shared" si="2"/>
        <v>0</v>
      </c>
      <c r="I41">
        <f t="shared" si="3"/>
        <v>-9.8</v>
      </c>
      <c r="J41">
        <f t="shared" si="14"/>
        <v>0</v>
      </c>
      <c r="K41">
        <f t="shared" si="4"/>
        <v>-9.8</v>
      </c>
      <c r="L41">
        <f t="shared" si="5"/>
        <v>0</v>
      </c>
      <c r="M41">
        <f t="shared" si="6"/>
        <v>0</v>
      </c>
      <c r="N41">
        <f t="shared" si="12"/>
        <v>0</v>
      </c>
      <c r="O41">
        <f t="shared" si="13"/>
        <v>-9.8</v>
      </c>
    </row>
    <row r="42" spans="1:15" ht="12.75">
      <c r="A42" s="5">
        <f t="shared" si="0"/>
        <v>-100</v>
      </c>
      <c r="B42" s="5">
        <f t="shared" si="1"/>
        <v>-100</v>
      </c>
      <c r="C42" s="8">
        <f t="shared" si="7"/>
        <v>4.386945283192679</v>
      </c>
      <c r="D42" s="8">
        <f t="shared" si="8"/>
        <v>124.081632652952</v>
      </c>
      <c r="E42" s="8">
        <f t="shared" si="9"/>
        <v>32.261181685767944</v>
      </c>
      <c r="F42">
        <f t="shared" si="10"/>
        <v>28.284290011169052</v>
      </c>
      <c r="G42">
        <f t="shared" si="11"/>
        <v>-14.70781129154598</v>
      </c>
      <c r="H42">
        <f t="shared" si="2"/>
        <v>0</v>
      </c>
      <c r="I42">
        <f t="shared" si="3"/>
        <v>-9.8</v>
      </c>
      <c r="J42">
        <f t="shared" si="14"/>
        <v>0</v>
      </c>
      <c r="K42">
        <f t="shared" si="4"/>
        <v>-9.8</v>
      </c>
      <c r="L42">
        <f t="shared" si="5"/>
        <v>0</v>
      </c>
      <c r="M42">
        <f t="shared" si="6"/>
        <v>0</v>
      </c>
      <c r="N42">
        <f t="shared" si="12"/>
        <v>0</v>
      </c>
      <c r="O42">
        <f t="shared" si="13"/>
        <v>-9.8</v>
      </c>
    </row>
    <row r="43" spans="1:15" ht="12.75">
      <c r="A43" s="5">
        <f t="shared" si="0"/>
        <v>-100</v>
      </c>
      <c r="B43" s="5">
        <f t="shared" si="1"/>
        <v>-100</v>
      </c>
      <c r="C43" s="8">
        <f t="shared" si="7"/>
        <v>4.502391211697749</v>
      </c>
      <c r="D43" s="8">
        <f t="shared" si="8"/>
        <v>127.3469387753981</v>
      </c>
      <c r="E43" s="8">
        <f t="shared" si="9"/>
        <v>30.563224754938055</v>
      </c>
      <c r="F43">
        <f t="shared" si="10"/>
        <v>28.284290011169052</v>
      </c>
      <c r="G43">
        <f t="shared" si="11"/>
        <v>-15.839181390895671</v>
      </c>
      <c r="H43">
        <f t="shared" si="2"/>
        <v>0</v>
      </c>
      <c r="I43">
        <f t="shared" si="3"/>
        <v>-9.8</v>
      </c>
      <c r="J43">
        <f t="shared" si="14"/>
        <v>0</v>
      </c>
      <c r="K43">
        <f t="shared" si="4"/>
        <v>-9.8</v>
      </c>
      <c r="L43">
        <f t="shared" si="5"/>
        <v>0</v>
      </c>
      <c r="M43">
        <f t="shared" si="6"/>
        <v>0</v>
      </c>
      <c r="N43">
        <f t="shared" si="12"/>
        <v>0</v>
      </c>
      <c r="O43">
        <f t="shared" si="13"/>
        <v>-9.8</v>
      </c>
    </row>
    <row r="44" spans="1:15" ht="12.75">
      <c r="A44" s="5">
        <f t="shared" si="0"/>
        <v>-100</v>
      </c>
      <c r="B44" s="5">
        <f t="shared" si="1"/>
        <v>-100</v>
      </c>
      <c r="C44" s="8">
        <f t="shared" si="7"/>
        <v>4.61783714020282</v>
      </c>
      <c r="D44" s="8">
        <f t="shared" si="8"/>
        <v>130.6122448978442</v>
      </c>
      <c r="E44" s="8">
        <f t="shared" si="9"/>
        <v>28.73465575250587</v>
      </c>
      <c r="F44">
        <f t="shared" si="10"/>
        <v>28.284290011169052</v>
      </c>
      <c r="G44">
        <f t="shared" si="11"/>
        <v>-16.970551490245363</v>
      </c>
      <c r="H44">
        <f t="shared" si="2"/>
        <v>0</v>
      </c>
      <c r="I44">
        <f t="shared" si="3"/>
        <v>-9.8</v>
      </c>
      <c r="J44">
        <f t="shared" si="14"/>
        <v>0</v>
      </c>
      <c r="K44">
        <f t="shared" si="4"/>
        <v>-9.8</v>
      </c>
      <c r="L44">
        <f t="shared" si="5"/>
        <v>0</v>
      </c>
      <c r="M44">
        <f t="shared" si="6"/>
        <v>0</v>
      </c>
      <c r="N44">
        <f t="shared" si="12"/>
        <v>0</v>
      </c>
      <c r="O44">
        <f t="shared" si="13"/>
        <v>-9.8</v>
      </c>
    </row>
    <row r="45" spans="1:15" ht="12.75">
      <c r="A45" s="5">
        <f t="shared" si="0"/>
        <v>-100</v>
      </c>
      <c r="B45" s="5">
        <f t="shared" si="1"/>
        <v>-100</v>
      </c>
      <c r="C45" s="8">
        <f t="shared" si="7"/>
        <v>4.73328306870789</v>
      </c>
      <c r="D45" s="8">
        <f t="shared" si="8"/>
        <v>133.8775510202903</v>
      </c>
      <c r="E45" s="8">
        <f t="shared" si="9"/>
        <v>26.775474678471383</v>
      </c>
      <c r="F45">
        <f t="shared" si="10"/>
        <v>28.284290011169052</v>
      </c>
      <c r="G45">
        <f t="shared" si="11"/>
        <v>-18.101921589595054</v>
      </c>
      <c r="H45">
        <f t="shared" si="2"/>
        <v>0</v>
      </c>
      <c r="I45">
        <f t="shared" si="3"/>
        <v>-9.8</v>
      </c>
      <c r="J45">
        <f t="shared" si="14"/>
        <v>0</v>
      </c>
      <c r="K45">
        <f t="shared" si="4"/>
        <v>-9.8</v>
      </c>
      <c r="L45">
        <f t="shared" si="5"/>
        <v>0</v>
      </c>
      <c r="M45">
        <f t="shared" si="6"/>
        <v>0</v>
      </c>
      <c r="N45">
        <f t="shared" si="12"/>
        <v>0</v>
      </c>
      <c r="O45">
        <f t="shared" si="13"/>
        <v>-9.8</v>
      </c>
    </row>
    <row r="46" spans="1:15" ht="12.75">
      <c r="A46" s="5">
        <f t="shared" si="0"/>
        <v>-100</v>
      </c>
      <c r="B46" s="5">
        <f t="shared" si="1"/>
        <v>-100</v>
      </c>
      <c r="C46" s="8">
        <f t="shared" si="7"/>
        <v>4.848728997212961</v>
      </c>
      <c r="D46" s="8">
        <f t="shared" si="8"/>
        <v>137.1428571427364</v>
      </c>
      <c r="E46" s="8">
        <f t="shared" si="9"/>
        <v>24.6856815328346</v>
      </c>
      <c r="F46">
        <f t="shared" si="10"/>
        <v>28.284290011169052</v>
      </c>
      <c r="G46">
        <f t="shared" si="11"/>
        <v>-19.233291688944746</v>
      </c>
      <c r="H46">
        <f t="shared" si="2"/>
        <v>0</v>
      </c>
      <c r="I46">
        <f t="shared" si="3"/>
        <v>-9.8</v>
      </c>
      <c r="J46">
        <f t="shared" si="14"/>
        <v>0</v>
      </c>
      <c r="K46">
        <f t="shared" si="4"/>
        <v>-9.8</v>
      </c>
      <c r="L46">
        <f t="shared" si="5"/>
        <v>0</v>
      </c>
      <c r="M46">
        <f t="shared" si="6"/>
        <v>0</v>
      </c>
      <c r="N46">
        <f t="shared" si="12"/>
        <v>0</v>
      </c>
      <c r="O46">
        <f t="shared" si="13"/>
        <v>-9.8</v>
      </c>
    </row>
    <row r="47" spans="1:15" ht="12.75">
      <c r="A47" s="5">
        <f t="shared" si="0"/>
        <v>-100</v>
      </c>
      <c r="B47" s="5">
        <f t="shared" si="1"/>
        <v>-100</v>
      </c>
      <c r="C47" s="8">
        <f t="shared" si="7"/>
        <v>4.964174925718031</v>
      </c>
      <c r="D47" s="8">
        <f t="shared" si="8"/>
        <v>140.4081632651825</v>
      </c>
      <c r="E47" s="8">
        <f t="shared" si="9"/>
        <v>22.465276315595517</v>
      </c>
      <c r="F47">
        <f t="shared" si="10"/>
        <v>28.284290011169052</v>
      </c>
      <c r="G47">
        <f t="shared" si="11"/>
        <v>-20.364661788294438</v>
      </c>
      <c r="H47">
        <f t="shared" si="2"/>
        <v>0</v>
      </c>
      <c r="I47">
        <f t="shared" si="3"/>
        <v>-9.8</v>
      </c>
      <c r="J47">
        <f t="shared" si="14"/>
        <v>0</v>
      </c>
      <c r="K47">
        <f t="shared" si="4"/>
        <v>-9.8</v>
      </c>
      <c r="L47">
        <f t="shared" si="5"/>
        <v>0</v>
      </c>
      <c r="M47">
        <f t="shared" si="6"/>
        <v>0</v>
      </c>
      <c r="N47">
        <f t="shared" si="12"/>
        <v>0</v>
      </c>
      <c r="O47">
        <f t="shared" si="13"/>
        <v>-9.8</v>
      </c>
    </row>
    <row r="48" spans="1:15" ht="12.75">
      <c r="A48" s="5">
        <f t="shared" si="0"/>
        <v>-100</v>
      </c>
      <c r="B48" s="5">
        <f t="shared" si="1"/>
        <v>-100</v>
      </c>
      <c r="C48" s="8">
        <f t="shared" si="7"/>
        <v>5.079620854223101</v>
      </c>
      <c r="D48" s="8">
        <f t="shared" si="8"/>
        <v>143.67346938762861</v>
      </c>
      <c r="E48" s="8">
        <f t="shared" si="9"/>
        <v>20.114259026754134</v>
      </c>
      <c r="F48">
        <f t="shared" si="10"/>
        <v>28.284290011169052</v>
      </c>
      <c r="G48">
        <f t="shared" si="11"/>
        <v>-21.49603188764413</v>
      </c>
      <c r="H48">
        <f t="shared" si="2"/>
        <v>0</v>
      </c>
      <c r="I48">
        <f t="shared" si="3"/>
        <v>-9.8</v>
      </c>
      <c r="J48">
        <f t="shared" si="14"/>
        <v>0</v>
      </c>
      <c r="K48">
        <f t="shared" si="4"/>
        <v>-9.8</v>
      </c>
      <c r="L48">
        <f t="shared" si="5"/>
        <v>0</v>
      </c>
      <c r="M48">
        <f t="shared" si="6"/>
        <v>0</v>
      </c>
      <c r="N48">
        <f t="shared" si="12"/>
        <v>0</v>
      </c>
      <c r="O48">
        <f t="shared" si="13"/>
        <v>-9.8</v>
      </c>
    </row>
    <row r="49" spans="1:15" ht="12.75">
      <c r="A49" s="5">
        <f t="shared" si="0"/>
        <v>-100</v>
      </c>
      <c r="B49" s="5">
        <f t="shared" si="1"/>
        <v>-100</v>
      </c>
      <c r="C49" s="8">
        <f t="shared" si="7"/>
        <v>5.195066782728172</v>
      </c>
      <c r="D49" s="8">
        <f t="shared" si="8"/>
        <v>146.93877551007472</v>
      </c>
      <c r="E49" s="8">
        <f t="shared" si="9"/>
        <v>17.63262966631045</v>
      </c>
      <c r="F49">
        <f t="shared" si="10"/>
        <v>28.284290011169052</v>
      </c>
      <c r="G49">
        <f t="shared" si="11"/>
        <v>-22.62740198699382</v>
      </c>
      <c r="H49">
        <f t="shared" si="2"/>
        <v>0</v>
      </c>
      <c r="I49">
        <f t="shared" si="3"/>
        <v>-9.8</v>
      </c>
      <c r="J49">
        <f t="shared" si="14"/>
        <v>0</v>
      </c>
      <c r="K49">
        <f t="shared" si="4"/>
        <v>-9.8</v>
      </c>
      <c r="L49">
        <f t="shared" si="5"/>
        <v>0</v>
      </c>
      <c r="M49">
        <f t="shared" si="6"/>
        <v>0</v>
      </c>
      <c r="N49">
        <f t="shared" si="12"/>
        <v>0</v>
      </c>
      <c r="O49">
        <f t="shared" si="13"/>
        <v>-9.8</v>
      </c>
    </row>
    <row r="50" spans="1:15" ht="12.75">
      <c r="A50" s="5">
        <f t="shared" si="0"/>
        <v>-100</v>
      </c>
      <c r="B50" s="5">
        <f t="shared" si="1"/>
        <v>-100</v>
      </c>
      <c r="C50" s="8">
        <f t="shared" si="7"/>
        <v>5.310512711233242</v>
      </c>
      <c r="D50" s="8">
        <f t="shared" si="8"/>
        <v>150.20408163252083</v>
      </c>
      <c r="E50" s="8">
        <f t="shared" si="9"/>
        <v>15.02038823426447</v>
      </c>
      <c r="F50">
        <f t="shared" si="10"/>
        <v>28.284290011169052</v>
      </c>
      <c r="G50">
        <f t="shared" si="11"/>
        <v>-23.758772086343512</v>
      </c>
      <c r="H50">
        <f t="shared" si="2"/>
        <v>0</v>
      </c>
      <c r="I50">
        <f t="shared" si="3"/>
        <v>-9.8</v>
      </c>
      <c r="J50">
        <f t="shared" si="14"/>
        <v>0</v>
      </c>
      <c r="K50">
        <f t="shared" si="4"/>
        <v>-9.8</v>
      </c>
      <c r="L50">
        <f t="shared" si="5"/>
        <v>0</v>
      </c>
      <c r="M50">
        <f t="shared" si="6"/>
        <v>0</v>
      </c>
      <c r="N50">
        <f t="shared" si="12"/>
        <v>0</v>
      </c>
      <c r="O50">
        <f t="shared" si="13"/>
        <v>-9.8</v>
      </c>
    </row>
    <row r="51" spans="1:15" ht="12.75">
      <c r="A51" s="5">
        <f t="shared" si="0"/>
        <v>-100</v>
      </c>
      <c r="B51" s="5">
        <f t="shared" si="1"/>
        <v>-100</v>
      </c>
      <c r="C51" s="8">
        <f t="shared" si="7"/>
        <v>5.425958639738313</v>
      </c>
      <c r="D51" s="8">
        <f t="shared" si="8"/>
        <v>153.46938775496693</v>
      </c>
      <c r="E51" s="8">
        <f t="shared" si="9"/>
        <v>12.277534730616189</v>
      </c>
      <c r="F51">
        <f t="shared" si="10"/>
        <v>28.284290011169052</v>
      </c>
      <c r="G51">
        <f t="shared" si="11"/>
        <v>-24.890142185693204</v>
      </c>
      <c r="H51">
        <f t="shared" si="2"/>
        <v>0</v>
      </c>
      <c r="I51">
        <f t="shared" si="3"/>
        <v>-9.8</v>
      </c>
      <c r="J51">
        <f t="shared" si="14"/>
        <v>0</v>
      </c>
      <c r="K51">
        <f t="shared" si="4"/>
        <v>-9.8</v>
      </c>
      <c r="L51">
        <f t="shared" si="5"/>
        <v>0</v>
      </c>
      <c r="M51">
        <f t="shared" si="6"/>
        <v>0</v>
      </c>
      <c r="N51">
        <f t="shared" si="12"/>
        <v>0</v>
      </c>
      <c r="O51">
        <f t="shared" si="13"/>
        <v>-9.8</v>
      </c>
    </row>
    <row r="52" spans="1:15" ht="12.75">
      <c r="A52" s="5">
        <f t="shared" si="0"/>
        <v>-100</v>
      </c>
      <c r="B52" s="5">
        <f t="shared" si="1"/>
        <v>-100</v>
      </c>
      <c r="C52" s="8">
        <f t="shared" si="7"/>
        <v>5.541404568243383</v>
      </c>
      <c r="D52" s="8">
        <f t="shared" si="8"/>
        <v>156.73469387741304</v>
      </c>
      <c r="E52" s="8">
        <f t="shared" si="9"/>
        <v>9.40406915536561</v>
      </c>
      <c r="F52">
        <f t="shared" si="10"/>
        <v>28.284290011169052</v>
      </c>
      <c r="G52">
        <f t="shared" si="11"/>
        <v>-26.021512285042895</v>
      </c>
      <c r="H52">
        <f t="shared" si="2"/>
        <v>0</v>
      </c>
      <c r="I52">
        <f t="shared" si="3"/>
        <v>-9.8</v>
      </c>
      <c r="J52">
        <f t="shared" si="14"/>
        <v>0</v>
      </c>
      <c r="K52">
        <f t="shared" si="4"/>
        <v>-9.8</v>
      </c>
      <c r="L52">
        <f t="shared" si="5"/>
        <v>0</v>
      </c>
      <c r="M52">
        <f t="shared" si="6"/>
        <v>0</v>
      </c>
      <c r="N52">
        <f t="shared" si="12"/>
        <v>0</v>
      </c>
      <c r="O52">
        <f t="shared" si="13"/>
        <v>-9.8</v>
      </c>
    </row>
    <row r="53" spans="1:15" ht="12.75">
      <c r="A53" s="5">
        <f t="shared" si="0"/>
        <v>-100</v>
      </c>
      <c r="B53" s="5">
        <f t="shared" si="1"/>
        <v>-100</v>
      </c>
      <c r="C53" s="8">
        <f t="shared" si="7"/>
        <v>5.656850496748453</v>
      </c>
      <c r="D53" s="8">
        <f t="shared" si="8"/>
        <v>159.99999999985914</v>
      </c>
      <c r="E53" s="8">
        <f t="shared" si="9"/>
        <v>6.399991508512731</v>
      </c>
      <c r="F53">
        <f t="shared" si="10"/>
        <v>28.284290011169052</v>
      </c>
      <c r="G53">
        <f t="shared" si="11"/>
        <v>-27.152882384392587</v>
      </c>
      <c r="H53">
        <f t="shared" si="2"/>
        <v>0</v>
      </c>
      <c r="I53">
        <f t="shared" si="3"/>
        <v>-9.8</v>
      </c>
      <c r="J53">
        <f t="shared" si="14"/>
        <v>0</v>
      </c>
      <c r="K53">
        <f t="shared" si="4"/>
        <v>-9.8</v>
      </c>
      <c r="L53">
        <f t="shared" si="5"/>
        <v>0</v>
      </c>
      <c r="M53">
        <f t="shared" si="6"/>
        <v>0</v>
      </c>
      <c r="N53">
        <f t="shared" si="12"/>
        <v>0</v>
      </c>
      <c r="O53">
        <f t="shared" si="13"/>
        <v>-9.8</v>
      </c>
    </row>
    <row r="54" spans="1:15" ht="12.75">
      <c r="A54" s="5">
        <f t="shared" si="0"/>
        <v>-100</v>
      </c>
      <c r="B54" s="5">
        <f t="shared" si="1"/>
        <v>-100</v>
      </c>
      <c r="C54" s="8">
        <f t="shared" si="7"/>
        <v>5.772296425253524</v>
      </c>
      <c r="D54" s="8">
        <f t="shared" si="8"/>
        <v>163.26530612230525</v>
      </c>
      <c r="E54" s="8">
        <f t="shared" si="9"/>
        <v>3.2653017900575527</v>
      </c>
      <c r="F54">
        <f t="shared" si="10"/>
        <v>28.284290011169052</v>
      </c>
      <c r="G54">
        <f t="shared" si="11"/>
        <v>-28.28425248374228</v>
      </c>
      <c r="H54">
        <f t="shared" si="2"/>
        <v>0</v>
      </c>
      <c r="I54">
        <f t="shared" si="3"/>
        <v>-9.8</v>
      </c>
      <c r="J54">
        <f t="shared" si="14"/>
        <v>0</v>
      </c>
      <c r="K54">
        <f t="shared" si="4"/>
        <v>-9.8</v>
      </c>
      <c r="L54">
        <f t="shared" si="5"/>
        <v>0</v>
      </c>
      <c r="M54">
        <f t="shared" si="6"/>
        <v>0</v>
      </c>
      <c r="N54">
        <f t="shared" si="12"/>
        <v>0</v>
      </c>
      <c r="O54">
        <f t="shared" si="13"/>
        <v>-9.8</v>
      </c>
    </row>
    <row r="55" spans="1:15" ht="12.75">
      <c r="A55" s="5">
        <f t="shared" si="0"/>
        <v>166.53061224475135</v>
      </c>
      <c r="B55" s="5">
        <f t="shared" si="1"/>
        <v>7.549516567451064E-14</v>
      </c>
      <c r="C55" s="8">
        <f t="shared" si="7"/>
        <v>5.887742353758594</v>
      </c>
      <c r="D55" s="8">
        <f t="shared" si="8"/>
        <v>166.53061224475135</v>
      </c>
      <c r="E55" s="8">
        <f t="shared" si="9"/>
        <v>7.549516567451064E-14</v>
      </c>
      <c r="F55">
        <f t="shared" si="10"/>
        <v>28.284290011169052</v>
      </c>
      <c r="G55">
        <f t="shared" si="11"/>
        <v>-29.41562258309197</v>
      </c>
      <c r="H55">
        <f t="shared" si="2"/>
        <v>0</v>
      </c>
      <c r="I55">
        <f t="shared" si="3"/>
        <v>-9.8</v>
      </c>
      <c r="J55">
        <f t="shared" si="14"/>
        <v>0</v>
      </c>
      <c r="K55">
        <f t="shared" si="4"/>
        <v>-9.8</v>
      </c>
      <c r="L55">
        <f t="shared" si="5"/>
        <v>0</v>
      </c>
      <c r="M55">
        <f t="shared" si="6"/>
        <v>0</v>
      </c>
      <c r="N55">
        <f t="shared" si="12"/>
        <v>0</v>
      </c>
      <c r="O55">
        <f t="shared" si="13"/>
        <v>-9.8</v>
      </c>
    </row>
    <row r="56" spans="1:15" ht="12.75">
      <c r="A56" s="5">
        <f t="shared" si="0"/>
        <v>-100</v>
      </c>
      <c r="B56" s="5">
        <f t="shared" si="1"/>
        <v>-100</v>
      </c>
      <c r="C56" s="8">
        <f t="shared" si="7"/>
        <v>6.003188282263665</v>
      </c>
      <c r="D56" s="8">
        <f t="shared" si="8"/>
        <v>166.53061224475135</v>
      </c>
      <c r="E56" s="8">
        <f t="shared" si="9"/>
        <v>7.549516567451064E-14</v>
      </c>
      <c r="F56">
        <f t="shared" si="10"/>
        <v>28.284290011169052</v>
      </c>
      <c r="G56">
        <f t="shared" si="11"/>
        <v>-30.54699268244166</v>
      </c>
      <c r="H56">
        <f t="shared" si="2"/>
        <v>0</v>
      </c>
      <c r="I56">
        <f t="shared" si="3"/>
        <v>-9.8</v>
      </c>
      <c r="J56">
        <f t="shared" si="14"/>
        <v>0</v>
      </c>
      <c r="K56">
        <f t="shared" si="4"/>
        <v>-9.8</v>
      </c>
      <c r="L56">
        <f t="shared" si="5"/>
        <v>0</v>
      </c>
      <c r="M56">
        <f t="shared" si="6"/>
        <v>0</v>
      </c>
      <c r="N56">
        <f t="shared" si="12"/>
        <v>0</v>
      </c>
      <c r="O56">
        <f t="shared" si="13"/>
        <v>-9.8</v>
      </c>
    </row>
    <row r="57" spans="1:15" ht="12.75">
      <c r="A57" s="5">
        <f t="shared" si="0"/>
        <v>-100</v>
      </c>
      <c r="B57" s="5">
        <f t="shared" si="1"/>
        <v>-100</v>
      </c>
      <c r="C57" s="8">
        <f t="shared" si="7"/>
        <v>6.118634210768735</v>
      </c>
      <c r="D57" s="8">
        <f t="shared" si="8"/>
        <v>166.53061224475135</v>
      </c>
      <c r="E57" s="8">
        <f t="shared" si="9"/>
        <v>7.549516567451064E-14</v>
      </c>
      <c r="F57">
        <f t="shared" si="10"/>
        <v>28.284290011169052</v>
      </c>
      <c r="G57">
        <f t="shared" si="11"/>
        <v>-31.678362781791353</v>
      </c>
      <c r="H57">
        <f t="shared" si="2"/>
        <v>0</v>
      </c>
      <c r="I57">
        <f t="shared" si="3"/>
        <v>-9.8</v>
      </c>
      <c r="J57">
        <f t="shared" si="14"/>
        <v>0</v>
      </c>
      <c r="K57">
        <f t="shared" si="4"/>
        <v>-9.8</v>
      </c>
      <c r="L57">
        <f t="shared" si="5"/>
        <v>0</v>
      </c>
      <c r="M57">
        <f t="shared" si="6"/>
        <v>0</v>
      </c>
      <c r="N57">
        <f t="shared" si="12"/>
        <v>0</v>
      </c>
      <c r="O57">
        <f t="shared" si="13"/>
        <v>-9.8</v>
      </c>
    </row>
    <row r="58" spans="1:15" ht="12.75">
      <c r="A58" s="5">
        <f t="shared" si="0"/>
        <v>-100</v>
      </c>
      <c r="B58" s="5">
        <f t="shared" si="1"/>
        <v>-100</v>
      </c>
      <c r="C58" s="8">
        <f t="shared" si="7"/>
        <v>6.234080139273805</v>
      </c>
      <c r="D58" s="8">
        <f t="shared" si="8"/>
        <v>166.53061224475135</v>
      </c>
      <c r="E58" s="8">
        <f t="shared" si="9"/>
        <v>7.549516567451064E-14</v>
      </c>
      <c r="F58">
        <f t="shared" si="10"/>
        <v>28.284290011169052</v>
      </c>
      <c r="G58">
        <f t="shared" si="11"/>
        <v>-32.809732881141045</v>
      </c>
      <c r="H58">
        <f t="shared" si="2"/>
        <v>0</v>
      </c>
      <c r="I58">
        <f t="shared" si="3"/>
        <v>-9.8</v>
      </c>
      <c r="J58">
        <f t="shared" si="14"/>
        <v>0</v>
      </c>
      <c r="K58">
        <f t="shared" si="4"/>
        <v>-9.8</v>
      </c>
      <c r="L58">
        <f t="shared" si="5"/>
        <v>0</v>
      </c>
      <c r="M58">
        <f t="shared" si="6"/>
        <v>0</v>
      </c>
      <c r="N58">
        <f t="shared" si="12"/>
        <v>0</v>
      </c>
      <c r="O58">
        <f t="shared" si="13"/>
        <v>-9.8</v>
      </c>
    </row>
    <row r="59" spans="1:15" ht="12.75">
      <c r="A59" s="5">
        <f t="shared" si="0"/>
        <v>-100</v>
      </c>
      <c r="B59" s="5">
        <f t="shared" si="1"/>
        <v>-100</v>
      </c>
      <c r="C59" s="8">
        <f t="shared" si="7"/>
        <v>6.349526067778876</v>
      </c>
      <c r="D59" s="8">
        <f t="shared" si="8"/>
        <v>166.53061224475135</v>
      </c>
      <c r="E59" s="8">
        <f t="shared" si="9"/>
        <v>7.549516567451064E-14</v>
      </c>
      <c r="F59">
        <f t="shared" si="10"/>
        <v>28.284290011169052</v>
      </c>
      <c r="G59">
        <f t="shared" si="11"/>
        <v>-33.94110298049074</v>
      </c>
      <c r="H59">
        <f t="shared" si="2"/>
        <v>0</v>
      </c>
      <c r="I59">
        <f t="shared" si="3"/>
        <v>-9.8</v>
      </c>
      <c r="J59">
        <f t="shared" si="14"/>
        <v>0</v>
      </c>
      <c r="K59">
        <f t="shared" si="4"/>
        <v>-9.8</v>
      </c>
      <c r="L59">
        <f t="shared" si="5"/>
        <v>0</v>
      </c>
      <c r="M59">
        <f t="shared" si="6"/>
        <v>0</v>
      </c>
      <c r="N59">
        <f t="shared" si="12"/>
        <v>0</v>
      </c>
      <c r="O59">
        <f t="shared" si="13"/>
        <v>-9.8</v>
      </c>
    </row>
    <row r="60" spans="1:15" ht="12.75">
      <c r="A60" s="5">
        <f t="shared" si="0"/>
        <v>-100</v>
      </c>
      <c r="B60" s="5">
        <f t="shared" si="1"/>
        <v>-100</v>
      </c>
      <c r="C60" s="8">
        <f t="shared" si="7"/>
        <v>6.464971996283946</v>
      </c>
      <c r="D60" s="8">
        <f t="shared" si="8"/>
        <v>166.53061224475135</v>
      </c>
      <c r="E60" s="8">
        <f t="shared" si="9"/>
        <v>7.549516567451064E-14</v>
      </c>
      <c r="F60">
        <f t="shared" si="10"/>
        <v>28.284290011169052</v>
      </c>
      <c r="G60">
        <f t="shared" si="11"/>
        <v>-35.072473079840435</v>
      </c>
      <c r="H60">
        <f t="shared" si="2"/>
        <v>0</v>
      </c>
      <c r="I60">
        <f t="shared" si="3"/>
        <v>-9.8</v>
      </c>
      <c r="J60">
        <f t="shared" si="14"/>
        <v>0</v>
      </c>
      <c r="K60">
        <f t="shared" si="4"/>
        <v>-9.8</v>
      </c>
      <c r="L60">
        <f t="shared" si="5"/>
        <v>0</v>
      </c>
      <c r="M60">
        <f t="shared" si="6"/>
        <v>0</v>
      </c>
      <c r="N60">
        <f t="shared" si="12"/>
        <v>0</v>
      </c>
      <c r="O60">
        <f t="shared" si="13"/>
        <v>-9.8</v>
      </c>
    </row>
    <row r="61" spans="1:15" ht="12.75">
      <c r="A61" s="5">
        <f t="shared" si="0"/>
        <v>-100</v>
      </c>
      <c r="B61" s="5">
        <f t="shared" si="1"/>
        <v>-100</v>
      </c>
      <c r="C61" s="8">
        <f t="shared" si="7"/>
        <v>6.580417924789017</v>
      </c>
      <c r="D61" s="8">
        <f t="shared" si="8"/>
        <v>166.53061224475135</v>
      </c>
      <c r="E61" s="8">
        <f t="shared" si="9"/>
        <v>7.549516567451064E-14</v>
      </c>
      <c r="F61">
        <f t="shared" si="10"/>
        <v>28.284290011169052</v>
      </c>
      <c r="G61">
        <f t="shared" si="11"/>
        <v>-36.20384317919013</v>
      </c>
      <c r="H61">
        <f t="shared" si="2"/>
        <v>0</v>
      </c>
      <c r="I61">
        <f t="shared" si="3"/>
        <v>-9.8</v>
      </c>
      <c r="J61">
        <f t="shared" si="14"/>
        <v>0</v>
      </c>
      <c r="K61">
        <f t="shared" si="4"/>
        <v>-9.8</v>
      </c>
      <c r="L61">
        <f t="shared" si="5"/>
        <v>0</v>
      </c>
      <c r="M61">
        <f t="shared" si="6"/>
        <v>0</v>
      </c>
      <c r="N61">
        <f t="shared" si="12"/>
        <v>0</v>
      </c>
      <c r="O61">
        <f t="shared" si="13"/>
        <v>-9.8</v>
      </c>
    </row>
    <row r="62" spans="1:15" ht="12.75">
      <c r="A62" s="5">
        <f t="shared" si="0"/>
        <v>-100</v>
      </c>
      <c r="B62" s="5">
        <f t="shared" si="1"/>
        <v>-100</v>
      </c>
      <c r="C62" s="8">
        <f t="shared" si="7"/>
        <v>6.695863853294087</v>
      </c>
      <c r="D62" s="8">
        <f t="shared" si="8"/>
        <v>166.53061224475135</v>
      </c>
      <c r="E62" s="8">
        <f t="shared" si="9"/>
        <v>7.549516567451064E-14</v>
      </c>
      <c r="F62">
        <f t="shared" si="10"/>
        <v>28.284290011169052</v>
      </c>
      <c r="G62">
        <f t="shared" si="11"/>
        <v>-37.335213278539825</v>
      </c>
      <c r="H62">
        <f t="shared" si="2"/>
        <v>0</v>
      </c>
      <c r="I62">
        <f t="shared" si="3"/>
        <v>-9.8</v>
      </c>
      <c r="J62">
        <f t="shared" si="14"/>
        <v>0</v>
      </c>
      <c r="K62">
        <f t="shared" si="4"/>
        <v>-9.8</v>
      </c>
      <c r="L62">
        <f t="shared" si="5"/>
        <v>0</v>
      </c>
      <c r="M62">
        <f t="shared" si="6"/>
        <v>0</v>
      </c>
      <c r="N62">
        <f t="shared" si="12"/>
        <v>0</v>
      </c>
      <c r="O62">
        <f t="shared" si="13"/>
        <v>-9.8</v>
      </c>
    </row>
    <row r="63" spans="1:15" ht="12.75">
      <c r="A63" s="5">
        <f t="shared" si="0"/>
        <v>-100</v>
      </c>
      <c r="B63" s="5">
        <f t="shared" si="1"/>
        <v>-100</v>
      </c>
      <c r="C63" s="8">
        <f t="shared" si="7"/>
        <v>6.8113097817991575</v>
      </c>
      <c r="D63" s="8">
        <f t="shared" si="8"/>
        <v>166.53061224475135</v>
      </c>
      <c r="E63" s="8">
        <f t="shared" si="9"/>
        <v>7.549516567451064E-14</v>
      </c>
      <c r="F63">
        <f t="shared" si="10"/>
        <v>28.284290011169052</v>
      </c>
      <c r="G63">
        <f t="shared" si="11"/>
        <v>-38.46658337788952</v>
      </c>
      <c r="H63">
        <f t="shared" si="2"/>
        <v>0</v>
      </c>
      <c r="I63">
        <f t="shared" si="3"/>
        <v>-9.8</v>
      </c>
      <c r="J63">
        <f t="shared" si="14"/>
        <v>0</v>
      </c>
      <c r="K63">
        <f t="shared" si="4"/>
        <v>-9.8</v>
      </c>
      <c r="L63">
        <f t="shared" si="5"/>
        <v>0</v>
      </c>
      <c r="M63">
        <f t="shared" si="6"/>
        <v>0</v>
      </c>
      <c r="N63">
        <f t="shared" si="12"/>
        <v>0</v>
      </c>
      <c r="O63">
        <f t="shared" si="13"/>
        <v>-9.8</v>
      </c>
    </row>
    <row r="64" spans="1:15" ht="12.75">
      <c r="A64" s="5">
        <f t="shared" si="0"/>
        <v>-100</v>
      </c>
      <c r="B64" s="5">
        <f t="shared" si="1"/>
        <v>-100</v>
      </c>
      <c r="C64" s="8">
        <f t="shared" si="7"/>
        <v>6.926755710304228</v>
      </c>
      <c r="D64" s="8">
        <f t="shared" si="8"/>
        <v>166.53061224475135</v>
      </c>
      <c r="E64" s="8">
        <f t="shared" si="9"/>
        <v>7.549516567451064E-14</v>
      </c>
      <c r="F64">
        <f t="shared" si="10"/>
        <v>28.284290011169052</v>
      </c>
      <c r="G64">
        <f t="shared" si="11"/>
        <v>-39.597953477239216</v>
      </c>
      <c r="H64">
        <f t="shared" si="2"/>
        <v>0</v>
      </c>
      <c r="I64">
        <f t="shared" si="3"/>
        <v>-9.8</v>
      </c>
      <c r="J64">
        <f t="shared" si="14"/>
        <v>0</v>
      </c>
      <c r="K64">
        <f t="shared" si="4"/>
        <v>-9.8</v>
      </c>
      <c r="L64">
        <f t="shared" si="5"/>
        <v>0</v>
      </c>
      <c r="M64">
        <f t="shared" si="6"/>
        <v>0</v>
      </c>
      <c r="N64">
        <f t="shared" si="12"/>
        <v>0</v>
      </c>
      <c r="O64">
        <f t="shared" si="13"/>
        <v>-9.8</v>
      </c>
    </row>
    <row r="65" spans="1:15" ht="12.75">
      <c r="A65" s="5">
        <f t="shared" si="0"/>
        <v>-100</v>
      </c>
      <c r="B65" s="5">
        <f t="shared" si="1"/>
        <v>-100</v>
      </c>
      <c r="C65" s="8">
        <f t="shared" si="7"/>
        <v>7.042201638809298</v>
      </c>
      <c r="D65" s="8">
        <f t="shared" si="8"/>
        <v>166.53061224475135</v>
      </c>
      <c r="E65" s="8">
        <f t="shared" si="9"/>
        <v>7.549516567451064E-14</v>
      </c>
      <c r="F65">
        <f t="shared" si="10"/>
        <v>28.284290011169052</v>
      </c>
      <c r="G65">
        <f t="shared" si="11"/>
        <v>-40.72932357658891</v>
      </c>
      <c r="H65">
        <f t="shared" si="2"/>
        <v>0</v>
      </c>
      <c r="I65">
        <f t="shared" si="3"/>
        <v>-9.8</v>
      </c>
      <c r="J65">
        <f t="shared" si="14"/>
        <v>0</v>
      </c>
      <c r="K65">
        <f t="shared" si="4"/>
        <v>-9.8</v>
      </c>
      <c r="L65">
        <f t="shared" si="5"/>
        <v>0</v>
      </c>
      <c r="M65">
        <f t="shared" si="6"/>
        <v>0</v>
      </c>
      <c r="N65">
        <f t="shared" si="12"/>
        <v>0</v>
      </c>
      <c r="O65">
        <f t="shared" si="13"/>
        <v>-9.8</v>
      </c>
    </row>
    <row r="66" spans="1:15" ht="12.75">
      <c r="A66" s="5">
        <f t="shared" si="0"/>
        <v>-100</v>
      </c>
      <c r="B66" s="5">
        <f t="shared" si="1"/>
        <v>-100</v>
      </c>
      <c r="C66" s="8">
        <f t="shared" si="7"/>
        <v>7.157647567314369</v>
      </c>
      <c r="D66" s="8">
        <f t="shared" si="8"/>
        <v>166.53061224475135</v>
      </c>
      <c r="E66" s="8">
        <f t="shared" si="9"/>
        <v>7.549516567451064E-14</v>
      </c>
      <c r="F66">
        <f t="shared" si="10"/>
        <v>28.284290011169052</v>
      </c>
      <c r="G66">
        <f t="shared" si="11"/>
        <v>-41.860693675938606</v>
      </c>
      <c r="H66">
        <f t="shared" si="2"/>
        <v>0</v>
      </c>
      <c r="I66">
        <f t="shared" si="3"/>
        <v>-9.8</v>
      </c>
      <c r="J66">
        <f t="shared" si="14"/>
        <v>0</v>
      </c>
      <c r="K66">
        <f t="shared" si="4"/>
        <v>-9.8</v>
      </c>
      <c r="L66">
        <f t="shared" si="5"/>
        <v>0</v>
      </c>
      <c r="M66">
        <f t="shared" si="6"/>
        <v>0</v>
      </c>
      <c r="N66">
        <f t="shared" si="12"/>
        <v>0</v>
      </c>
      <c r="O66">
        <f t="shared" si="13"/>
        <v>-9.8</v>
      </c>
    </row>
    <row r="67" spans="1:15" ht="12.75">
      <c r="A67" s="5">
        <f t="shared" si="0"/>
        <v>-100</v>
      </c>
      <c r="B67" s="5">
        <f t="shared" si="1"/>
        <v>-100</v>
      </c>
      <c r="C67" s="8">
        <f t="shared" si="7"/>
        <v>7.273093495819439</v>
      </c>
      <c r="D67" s="8">
        <f t="shared" si="8"/>
        <v>166.53061224475135</v>
      </c>
      <c r="E67" s="8">
        <f t="shared" si="9"/>
        <v>7.549516567451064E-14</v>
      </c>
      <c r="F67">
        <f t="shared" si="10"/>
        <v>28.284290011169052</v>
      </c>
      <c r="G67">
        <f t="shared" si="11"/>
        <v>-42.9920637752883</v>
      </c>
      <c r="H67">
        <f t="shared" si="2"/>
        <v>0</v>
      </c>
      <c r="I67">
        <f t="shared" si="3"/>
        <v>-9.8</v>
      </c>
      <c r="J67">
        <f t="shared" si="14"/>
        <v>0</v>
      </c>
      <c r="K67">
        <f t="shared" si="4"/>
        <v>-9.8</v>
      </c>
      <c r="L67">
        <f t="shared" si="5"/>
        <v>0</v>
      </c>
      <c r="M67">
        <f t="shared" si="6"/>
        <v>0</v>
      </c>
      <c r="N67">
        <f t="shared" si="12"/>
        <v>0</v>
      </c>
      <c r="O67">
        <f t="shared" si="13"/>
        <v>-9.8</v>
      </c>
    </row>
    <row r="68" spans="1:15" ht="12.75">
      <c r="A68" s="5">
        <f aca="true" t="shared" si="15" ref="A68:A131">IF(ABS(C68-time)&lt;deltat/20,D68,-100)</f>
        <v>-100</v>
      </c>
      <c r="B68" s="5">
        <f aca="true" t="shared" si="16" ref="B68:B131">IF(ABS(C68-time)&lt;deltat/20,E68,-100)</f>
        <v>-100</v>
      </c>
      <c r="C68" s="8">
        <f t="shared" si="7"/>
        <v>7.3885394243245095</v>
      </c>
      <c r="D68" s="8">
        <f t="shared" si="8"/>
        <v>166.53061224475135</v>
      </c>
      <c r="E68" s="8">
        <f t="shared" si="9"/>
        <v>7.549516567451064E-14</v>
      </c>
      <c r="F68">
        <f t="shared" si="10"/>
        <v>28.284290011169052</v>
      </c>
      <c r="G68">
        <f t="shared" si="11"/>
        <v>-44.123433874637996</v>
      </c>
      <c r="H68">
        <f aca="true" t="shared" si="17" ref="H68:H131">N68/mass</f>
        <v>0</v>
      </c>
      <c r="I68">
        <f aca="true" t="shared" si="18" ref="I68:I131">O68/mass</f>
        <v>-9.8</v>
      </c>
      <c r="J68">
        <f t="shared" si="14"/>
        <v>0</v>
      </c>
      <c r="K68">
        <f aca="true" t="shared" si="19" ref="K68:K131">mass*-9.8</f>
        <v>-9.8</v>
      </c>
      <c r="L68">
        <f aca="true" t="shared" si="20" ref="L68:L131">-1*frictionB*F68</f>
        <v>0</v>
      </c>
      <c r="M68">
        <f aca="true" t="shared" si="21" ref="M68:M131">-1*frictionB*G68</f>
        <v>0</v>
      </c>
      <c r="N68">
        <f t="shared" si="12"/>
        <v>0</v>
      </c>
      <c r="O68">
        <f t="shared" si="13"/>
        <v>-9.8</v>
      </c>
    </row>
    <row r="69" spans="1:15" ht="12.75">
      <c r="A69" s="5">
        <f t="shared" si="15"/>
        <v>-100</v>
      </c>
      <c r="B69" s="5">
        <f t="shared" si="16"/>
        <v>-100</v>
      </c>
      <c r="C69" s="8">
        <f aca="true" t="shared" si="22" ref="C69:C132">C68+deltat</f>
        <v>7.50398535282958</v>
      </c>
      <c r="D69" s="8">
        <f aca="true" t="shared" si="23" ref="D69:D132">IF(C69&gt;time,D68,D68+F68*deltat)</f>
        <v>166.53061224475135</v>
      </c>
      <c r="E69" s="8">
        <f aca="true" t="shared" si="24" ref="E69:E132">IF(C69&gt;time,E68,E68+G68*deltat)</f>
        <v>7.549516567451064E-14</v>
      </c>
      <c r="F69">
        <f aca="true" t="shared" si="25" ref="F69:F132">F68+H68*deltat</f>
        <v>28.284290011169052</v>
      </c>
      <c r="G69">
        <f aca="true" t="shared" si="26" ref="G69:G132">G68+I68*deltat</f>
        <v>-45.25480397398769</v>
      </c>
      <c r="H69">
        <f t="shared" si="17"/>
        <v>0</v>
      </c>
      <c r="I69">
        <f t="shared" si="18"/>
        <v>-9.8</v>
      </c>
      <c r="J69">
        <f t="shared" si="14"/>
        <v>0</v>
      </c>
      <c r="K69">
        <f t="shared" si="19"/>
        <v>-9.8</v>
      </c>
      <c r="L69">
        <f t="shared" si="20"/>
        <v>0</v>
      </c>
      <c r="M69">
        <f t="shared" si="21"/>
        <v>0</v>
      </c>
      <c r="N69">
        <f aca="true" t="shared" si="27" ref="N69:N132">J69+L69</f>
        <v>0</v>
      </c>
      <c r="O69">
        <f aca="true" t="shared" si="28" ref="O69:O132">K69+M69</f>
        <v>-9.8</v>
      </c>
    </row>
    <row r="70" spans="1:15" ht="12.75">
      <c r="A70" s="5">
        <f t="shared" si="15"/>
        <v>-100</v>
      </c>
      <c r="B70" s="5">
        <f t="shared" si="16"/>
        <v>-100</v>
      </c>
      <c r="C70" s="8">
        <f t="shared" si="22"/>
        <v>7.61943128133465</v>
      </c>
      <c r="D70" s="8">
        <f t="shared" si="23"/>
        <v>166.53061224475135</v>
      </c>
      <c r="E70" s="8">
        <f t="shared" si="24"/>
        <v>7.549516567451064E-14</v>
      </c>
      <c r="F70">
        <f t="shared" si="25"/>
        <v>28.284290011169052</v>
      </c>
      <c r="G70">
        <f t="shared" si="26"/>
        <v>-46.386174073337386</v>
      </c>
      <c r="H70">
        <f t="shared" si="17"/>
        <v>0</v>
      </c>
      <c r="I70">
        <f t="shared" si="18"/>
        <v>-9.8</v>
      </c>
      <c r="J70">
        <f aca="true" t="shared" si="29" ref="J70:J133">J69</f>
        <v>0</v>
      </c>
      <c r="K70">
        <f t="shared" si="19"/>
        <v>-9.8</v>
      </c>
      <c r="L70">
        <f t="shared" si="20"/>
        <v>0</v>
      </c>
      <c r="M70">
        <f t="shared" si="21"/>
        <v>0</v>
      </c>
      <c r="N70">
        <f t="shared" si="27"/>
        <v>0</v>
      </c>
      <c r="O70">
        <f t="shared" si="28"/>
        <v>-9.8</v>
      </c>
    </row>
    <row r="71" spans="1:15" ht="12.75">
      <c r="A71" s="5">
        <f t="shared" si="15"/>
        <v>-100</v>
      </c>
      <c r="B71" s="5">
        <f t="shared" si="16"/>
        <v>-100</v>
      </c>
      <c r="C71" s="8">
        <f t="shared" si="22"/>
        <v>7.734877209839721</v>
      </c>
      <c r="D71" s="8">
        <f t="shared" si="23"/>
        <v>166.53061224475135</v>
      </c>
      <c r="E71" s="8">
        <f t="shared" si="24"/>
        <v>7.549516567451064E-14</v>
      </c>
      <c r="F71">
        <f t="shared" si="25"/>
        <v>28.284290011169052</v>
      </c>
      <c r="G71">
        <f t="shared" si="26"/>
        <v>-47.51754417268708</v>
      </c>
      <c r="H71">
        <f t="shared" si="17"/>
        <v>0</v>
      </c>
      <c r="I71">
        <f t="shared" si="18"/>
        <v>-9.8</v>
      </c>
      <c r="J71">
        <f t="shared" si="29"/>
        <v>0</v>
      </c>
      <c r="K71">
        <f t="shared" si="19"/>
        <v>-9.8</v>
      </c>
      <c r="L71">
        <f t="shared" si="20"/>
        <v>0</v>
      </c>
      <c r="M71">
        <f t="shared" si="21"/>
        <v>0</v>
      </c>
      <c r="N71">
        <f t="shared" si="27"/>
        <v>0</v>
      </c>
      <c r="O71">
        <f t="shared" si="28"/>
        <v>-9.8</v>
      </c>
    </row>
    <row r="72" spans="1:15" ht="12.75">
      <c r="A72" s="5">
        <f t="shared" si="15"/>
        <v>-100</v>
      </c>
      <c r="B72" s="5">
        <f t="shared" si="16"/>
        <v>-100</v>
      </c>
      <c r="C72" s="8">
        <f t="shared" si="22"/>
        <v>7.850323138344791</v>
      </c>
      <c r="D72" s="8">
        <f t="shared" si="23"/>
        <v>166.53061224475135</v>
      </c>
      <c r="E72" s="8">
        <f t="shared" si="24"/>
        <v>7.549516567451064E-14</v>
      </c>
      <c r="F72">
        <f t="shared" si="25"/>
        <v>28.284290011169052</v>
      </c>
      <c r="G72">
        <f t="shared" si="26"/>
        <v>-48.64891427203678</v>
      </c>
      <c r="H72">
        <f t="shared" si="17"/>
        <v>0</v>
      </c>
      <c r="I72">
        <f t="shared" si="18"/>
        <v>-9.8</v>
      </c>
      <c r="J72">
        <f t="shared" si="29"/>
        <v>0</v>
      </c>
      <c r="K72">
        <f t="shared" si="19"/>
        <v>-9.8</v>
      </c>
      <c r="L72">
        <f t="shared" si="20"/>
        <v>0</v>
      </c>
      <c r="M72">
        <f t="shared" si="21"/>
        <v>0</v>
      </c>
      <c r="N72">
        <f t="shared" si="27"/>
        <v>0</v>
      </c>
      <c r="O72">
        <f t="shared" si="28"/>
        <v>-9.8</v>
      </c>
    </row>
    <row r="73" spans="1:15" ht="12.75">
      <c r="A73" s="5">
        <f t="shared" si="15"/>
        <v>-100</v>
      </c>
      <c r="B73" s="5">
        <f t="shared" si="16"/>
        <v>-100</v>
      </c>
      <c r="C73" s="8">
        <f t="shared" si="22"/>
        <v>7.9657690668498615</v>
      </c>
      <c r="D73" s="8">
        <f t="shared" si="23"/>
        <v>166.53061224475135</v>
      </c>
      <c r="E73" s="8">
        <f t="shared" si="24"/>
        <v>7.549516567451064E-14</v>
      </c>
      <c r="F73">
        <f t="shared" si="25"/>
        <v>28.284290011169052</v>
      </c>
      <c r="G73">
        <f t="shared" si="26"/>
        <v>-49.78028437138647</v>
      </c>
      <c r="H73">
        <f t="shared" si="17"/>
        <v>0</v>
      </c>
      <c r="I73">
        <f t="shared" si="18"/>
        <v>-9.8</v>
      </c>
      <c r="J73">
        <f t="shared" si="29"/>
        <v>0</v>
      </c>
      <c r="K73">
        <f t="shared" si="19"/>
        <v>-9.8</v>
      </c>
      <c r="L73">
        <f t="shared" si="20"/>
        <v>0</v>
      </c>
      <c r="M73">
        <f t="shared" si="21"/>
        <v>0</v>
      </c>
      <c r="N73">
        <f t="shared" si="27"/>
        <v>0</v>
      </c>
      <c r="O73">
        <f t="shared" si="28"/>
        <v>-9.8</v>
      </c>
    </row>
    <row r="74" spans="1:15" ht="12.75">
      <c r="A74" s="5">
        <f t="shared" si="15"/>
        <v>-100</v>
      </c>
      <c r="B74" s="5">
        <f t="shared" si="16"/>
        <v>-100</v>
      </c>
      <c r="C74" s="8">
        <f t="shared" si="22"/>
        <v>8.081214995354932</v>
      </c>
      <c r="D74" s="8">
        <f t="shared" si="23"/>
        <v>166.53061224475135</v>
      </c>
      <c r="E74" s="8">
        <f t="shared" si="24"/>
        <v>7.549516567451064E-14</v>
      </c>
      <c r="F74">
        <f t="shared" si="25"/>
        <v>28.284290011169052</v>
      </c>
      <c r="G74">
        <f t="shared" si="26"/>
        <v>-50.91165447073617</v>
      </c>
      <c r="H74">
        <f t="shared" si="17"/>
        <v>0</v>
      </c>
      <c r="I74">
        <f t="shared" si="18"/>
        <v>-9.8</v>
      </c>
      <c r="J74">
        <f t="shared" si="29"/>
        <v>0</v>
      </c>
      <c r="K74">
        <f t="shared" si="19"/>
        <v>-9.8</v>
      </c>
      <c r="L74">
        <f t="shared" si="20"/>
        <v>0</v>
      </c>
      <c r="M74">
        <f t="shared" si="21"/>
        <v>0</v>
      </c>
      <c r="N74">
        <f t="shared" si="27"/>
        <v>0</v>
      </c>
      <c r="O74">
        <f t="shared" si="28"/>
        <v>-9.8</v>
      </c>
    </row>
    <row r="75" spans="1:15" ht="12.75">
      <c r="A75" s="5">
        <f t="shared" si="15"/>
        <v>-100</v>
      </c>
      <c r="B75" s="5">
        <f t="shared" si="16"/>
        <v>-100</v>
      </c>
      <c r="C75" s="8">
        <f t="shared" si="22"/>
        <v>8.196660923860003</v>
      </c>
      <c r="D75" s="8">
        <f t="shared" si="23"/>
        <v>166.53061224475135</v>
      </c>
      <c r="E75" s="8">
        <f t="shared" si="24"/>
        <v>7.549516567451064E-14</v>
      </c>
      <c r="F75">
        <f t="shared" si="25"/>
        <v>28.284290011169052</v>
      </c>
      <c r="G75">
        <f t="shared" si="26"/>
        <v>-52.04302457008586</v>
      </c>
      <c r="H75">
        <f t="shared" si="17"/>
        <v>0</v>
      </c>
      <c r="I75">
        <f t="shared" si="18"/>
        <v>-9.8</v>
      </c>
      <c r="J75">
        <f t="shared" si="29"/>
        <v>0</v>
      </c>
      <c r="K75">
        <f t="shared" si="19"/>
        <v>-9.8</v>
      </c>
      <c r="L75">
        <f t="shared" si="20"/>
        <v>0</v>
      </c>
      <c r="M75">
        <f t="shared" si="21"/>
        <v>0</v>
      </c>
      <c r="N75">
        <f t="shared" si="27"/>
        <v>0</v>
      </c>
      <c r="O75">
        <f t="shared" si="28"/>
        <v>-9.8</v>
      </c>
    </row>
    <row r="76" spans="1:15" ht="12.75">
      <c r="A76" s="5">
        <f t="shared" si="15"/>
        <v>-100</v>
      </c>
      <c r="B76" s="5">
        <f t="shared" si="16"/>
        <v>-100</v>
      </c>
      <c r="C76" s="8">
        <f t="shared" si="22"/>
        <v>8.312106852365075</v>
      </c>
      <c r="D76" s="8">
        <f t="shared" si="23"/>
        <v>166.53061224475135</v>
      </c>
      <c r="E76" s="8">
        <f t="shared" si="24"/>
        <v>7.549516567451064E-14</v>
      </c>
      <c r="F76">
        <f t="shared" si="25"/>
        <v>28.284290011169052</v>
      </c>
      <c r="G76">
        <f t="shared" si="26"/>
        <v>-53.17439466943556</v>
      </c>
      <c r="H76">
        <f t="shared" si="17"/>
        <v>0</v>
      </c>
      <c r="I76">
        <f t="shared" si="18"/>
        <v>-9.8</v>
      </c>
      <c r="J76">
        <f t="shared" si="29"/>
        <v>0</v>
      </c>
      <c r="K76">
        <f t="shared" si="19"/>
        <v>-9.8</v>
      </c>
      <c r="L76">
        <f t="shared" si="20"/>
        <v>0</v>
      </c>
      <c r="M76">
        <f t="shared" si="21"/>
        <v>0</v>
      </c>
      <c r="N76">
        <f t="shared" si="27"/>
        <v>0</v>
      </c>
      <c r="O76">
        <f t="shared" si="28"/>
        <v>-9.8</v>
      </c>
    </row>
    <row r="77" spans="1:15" ht="12.75">
      <c r="A77" s="5">
        <f t="shared" si="15"/>
        <v>-100</v>
      </c>
      <c r="B77" s="5">
        <f t="shared" si="16"/>
        <v>-100</v>
      </c>
      <c r="C77" s="8">
        <f t="shared" si="22"/>
        <v>8.427552780870146</v>
      </c>
      <c r="D77" s="8">
        <f t="shared" si="23"/>
        <v>166.53061224475135</v>
      </c>
      <c r="E77" s="8">
        <f t="shared" si="24"/>
        <v>7.549516567451064E-14</v>
      </c>
      <c r="F77">
        <f t="shared" si="25"/>
        <v>28.284290011169052</v>
      </c>
      <c r="G77">
        <f t="shared" si="26"/>
        <v>-54.30576476878525</v>
      </c>
      <c r="H77">
        <f t="shared" si="17"/>
        <v>0</v>
      </c>
      <c r="I77">
        <f t="shared" si="18"/>
        <v>-9.8</v>
      </c>
      <c r="J77">
        <f t="shared" si="29"/>
        <v>0</v>
      </c>
      <c r="K77">
        <f t="shared" si="19"/>
        <v>-9.8</v>
      </c>
      <c r="L77">
        <f t="shared" si="20"/>
        <v>0</v>
      </c>
      <c r="M77">
        <f t="shared" si="21"/>
        <v>0</v>
      </c>
      <c r="N77">
        <f t="shared" si="27"/>
        <v>0</v>
      </c>
      <c r="O77">
        <f t="shared" si="28"/>
        <v>-9.8</v>
      </c>
    </row>
    <row r="78" spans="1:15" ht="12.75">
      <c r="A78" s="5">
        <f t="shared" si="15"/>
        <v>-100</v>
      </c>
      <c r="B78" s="5">
        <f t="shared" si="16"/>
        <v>-100</v>
      </c>
      <c r="C78" s="8">
        <f t="shared" si="22"/>
        <v>8.542998709375217</v>
      </c>
      <c r="D78" s="8">
        <f t="shared" si="23"/>
        <v>166.53061224475135</v>
      </c>
      <c r="E78" s="8">
        <f t="shared" si="24"/>
        <v>7.549516567451064E-14</v>
      </c>
      <c r="F78">
        <f t="shared" si="25"/>
        <v>28.284290011169052</v>
      </c>
      <c r="G78">
        <f t="shared" si="26"/>
        <v>-55.43713486813495</v>
      </c>
      <c r="H78">
        <f t="shared" si="17"/>
        <v>0</v>
      </c>
      <c r="I78">
        <f t="shared" si="18"/>
        <v>-9.8</v>
      </c>
      <c r="J78">
        <f t="shared" si="29"/>
        <v>0</v>
      </c>
      <c r="K78">
        <f t="shared" si="19"/>
        <v>-9.8</v>
      </c>
      <c r="L78">
        <f t="shared" si="20"/>
        <v>0</v>
      </c>
      <c r="M78">
        <f t="shared" si="21"/>
        <v>0</v>
      </c>
      <c r="N78">
        <f t="shared" si="27"/>
        <v>0</v>
      </c>
      <c r="O78">
        <f t="shared" si="28"/>
        <v>-9.8</v>
      </c>
    </row>
    <row r="79" spans="1:15" ht="12.75">
      <c r="A79" s="5">
        <f t="shared" si="15"/>
        <v>-100</v>
      </c>
      <c r="B79" s="5">
        <f t="shared" si="16"/>
        <v>-100</v>
      </c>
      <c r="C79" s="8">
        <f t="shared" si="22"/>
        <v>8.658444637880288</v>
      </c>
      <c r="D79" s="8">
        <f t="shared" si="23"/>
        <v>166.53061224475135</v>
      </c>
      <c r="E79" s="8">
        <f t="shared" si="24"/>
        <v>7.549516567451064E-14</v>
      </c>
      <c r="F79">
        <f t="shared" si="25"/>
        <v>28.284290011169052</v>
      </c>
      <c r="G79">
        <f t="shared" si="26"/>
        <v>-56.56850496748464</v>
      </c>
      <c r="H79">
        <f t="shared" si="17"/>
        <v>0</v>
      </c>
      <c r="I79">
        <f t="shared" si="18"/>
        <v>-9.8</v>
      </c>
      <c r="J79">
        <f t="shared" si="29"/>
        <v>0</v>
      </c>
      <c r="K79">
        <f t="shared" si="19"/>
        <v>-9.8</v>
      </c>
      <c r="L79">
        <f t="shared" si="20"/>
        <v>0</v>
      </c>
      <c r="M79">
        <f t="shared" si="21"/>
        <v>0</v>
      </c>
      <c r="N79">
        <f t="shared" si="27"/>
        <v>0</v>
      </c>
      <c r="O79">
        <f t="shared" si="28"/>
        <v>-9.8</v>
      </c>
    </row>
    <row r="80" spans="1:15" ht="12.75">
      <c r="A80" s="5">
        <f t="shared" si="15"/>
        <v>-100</v>
      </c>
      <c r="B80" s="5">
        <f t="shared" si="16"/>
        <v>-100</v>
      </c>
      <c r="C80" s="8">
        <f t="shared" si="22"/>
        <v>8.77389056638536</v>
      </c>
      <c r="D80" s="8">
        <f t="shared" si="23"/>
        <v>166.53061224475135</v>
      </c>
      <c r="E80" s="8">
        <f t="shared" si="24"/>
        <v>7.549516567451064E-14</v>
      </c>
      <c r="F80">
        <f t="shared" si="25"/>
        <v>28.284290011169052</v>
      </c>
      <c r="G80">
        <f t="shared" si="26"/>
        <v>-57.69987506683434</v>
      </c>
      <c r="H80">
        <f t="shared" si="17"/>
        <v>0</v>
      </c>
      <c r="I80">
        <f t="shared" si="18"/>
        <v>-9.8</v>
      </c>
      <c r="J80">
        <f t="shared" si="29"/>
        <v>0</v>
      </c>
      <c r="K80">
        <f t="shared" si="19"/>
        <v>-9.8</v>
      </c>
      <c r="L80">
        <f t="shared" si="20"/>
        <v>0</v>
      </c>
      <c r="M80">
        <f t="shared" si="21"/>
        <v>0</v>
      </c>
      <c r="N80">
        <f t="shared" si="27"/>
        <v>0</v>
      </c>
      <c r="O80">
        <f t="shared" si="28"/>
        <v>-9.8</v>
      </c>
    </row>
    <row r="81" spans="1:15" ht="12.75">
      <c r="A81" s="5">
        <f t="shared" si="15"/>
        <v>-100</v>
      </c>
      <c r="B81" s="5">
        <f t="shared" si="16"/>
        <v>-100</v>
      </c>
      <c r="C81" s="8">
        <f t="shared" si="22"/>
        <v>8.889336494890431</v>
      </c>
      <c r="D81" s="8">
        <f t="shared" si="23"/>
        <v>166.53061224475135</v>
      </c>
      <c r="E81" s="8">
        <f t="shared" si="24"/>
        <v>7.549516567451064E-14</v>
      </c>
      <c r="F81">
        <f t="shared" si="25"/>
        <v>28.284290011169052</v>
      </c>
      <c r="G81">
        <f t="shared" si="26"/>
        <v>-58.83124516618403</v>
      </c>
      <c r="H81">
        <f t="shared" si="17"/>
        <v>0</v>
      </c>
      <c r="I81">
        <f t="shared" si="18"/>
        <v>-9.8</v>
      </c>
      <c r="J81">
        <f t="shared" si="29"/>
        <v>0</v>
      </c>
      <c r="K81">
        <f t="shared" si="19"/>
        <v>-9.8</v>
      </c>
      <c r="L81">
        <f t="shared" si="20"/>
        <v>0</v>
      </c>
      <c r="M81">
        <f t="shared" si="21"/>
        <v>0</v>
      </c>
      <c r="N81">
        <f t="shared" si="27"/>
        <v>0</v>
      </c>
      <c r="O81">
        <f t="shared" si="28"/>
        <v>-9.8</v>
      </c>
    </row>
    <row r="82" spans="1:15" ht="12.75">
      <c r="A82" s="5">
        <f t="shared" si="15"/>
        <v>-100</v>
      </c>
      <c r="B82" s="5">
        <f t="shared" si="16"/>
        <v>-100</v>
      </c>
      <c r="C82" s="8">
        <f t="shared" si="22"/>
        <v>9.004782423395502</v>
      </c>
      <c r="D82" s="8">
        <f t="shared" si="23"/>
        <v>166.53061224475135</v>
      </c>
      <c r="E82" s="8">
        <f t="shared" si="24"/>
        <v>7.549516567451064E-14</v>
      </c>
      <c r="F82">
        <f t="shared" si="25"/>
        <v>28.284290011169052</v>
      </c>
      <c r="G82">
        <f t="shared" si="26"/>
        <v>-59.96261526553373</v>
      </c>
      <c r="H82">
        <f t="shared" si="17"/>
        <v>0</v>
      </c>
      <c r="I82">
        <f t="shared" si="18"/>
        <v>-9.8</v>
      </c>
      <c r="J82">
        <f t="shared" si="29"/>
        <v>0</v>
      </c>
      <c r="K82">
        <f t="shared" si="19"/>
        <v>-9.8</v>
      </c>
      <c r="L82">
        <f t="shared" si="20"/>
        <v>0</v>
      </c>
      <c r="M82">
        <f t="shared" si="21"/>
        <v>0</v>
      </c>
      <c r="N82">
        <f t="shared" si="27"/>
        <v>0</v>
      </c>
      <c r="O82">
        <f t="shared" si="28"/>
        <v>-9.8</v>
      </c>
    </row>
    <row r="83" spans="1:15" ht="12.75">
      <c r="A83" s="5">
        <f t="shared" si="15"/>
        <v>-100</v>
      </c>
      <c r="B83" s="5">
        <f t="shared" si="16"/>
        <v>-100</v>
      </c>
      <c r="C83" s="8">
        <f t="shared" si="22"/>
        <v>9.120228351900574</v>
      </c>
      <c r="D83" s="8">
        <f t="shared" si="23"/>
        <v>166.53061224475135</v>
      </c>
      <c r="E83" s="8">
        <f t="shared" si="24"/>
        <v>7.549516567451064E-14</v>
      </c>
      <c r="F83">
        <f t="shared" si="25"/>
        <v>28.284290011169052</v>
      </c>
      <c r="G83">
        <f t="shared" si="26"/>
        <v>-61.09398536488342</v>
      </c>
      <c r="H83">
        <f t="shared" si="17"/>
        <v>0</v>
      </c>
      <c r="I83">
        <f t="shared" si="18"/>
        <v>-9.8</v>
      </c>
      <c r="J83">
        <f t="shared" si="29"/>
        <v>0</v>
      </c>
      <c r="K83">
        <f t="shared" si="19"/>
        <v>-9.8</v>
      </c>
      <c r="L83">
        <f t="shared" si="20"/>
        <v>0</v>
      </c>
      <c r="M83">
        <f t="shared" si="21"/>
        <v>0</v>
      </c>
      <c r="N83">
        <f t="shared" si="27"/>
        <v>0</v>
      </c>
      <c r="O83">
        <f t="shared" si="28"/>
        <v>-9.8</v>
      </c>
    </row>
    <row r="84" spans="1:15" ht="12.75">
      <c r="A84" s="5">
        <f t="shared" si="15"/>
        <v>-100</v>
      </c>
      <c r="B84" s="5">
        <f t="shared" si="16"/>
        <v>-100</v>
      </c>
      <c r="C84" s="8">
        <f t="shared" si="22"/>
        <v>9.235674280405645</v>
      </c>
      <c r="D84" s="8">
        <f t="shared" si="23"/>
        <v>166.53061224475135</v>
      </c>
      <c r="E84" s="8">
        <f t="shared" si="24"/>
        <v>7.549516567451064E-14</v>
      </c>
      <c r="F84">
        <f t="shared" si="25"/>
        <v>28.284290011169052</v>
      </c>
      <c r="G84">
        <f t="shared" si="26"/>
        <v>-62.22535546423312</v>
      </c>
      <c r="H84">
        <f t="shared" si="17"/>
        <v>0</v>
      </c>
      <c r="I84">
        <f t="shared" si="18"/>
        <v>-9.8</v>
      </c>
      <c r="J84">
        <f t="shared" si="29"/>
        <v>0</v>
      </c>
      <c r="K84">
        <f t="shared" si="19"/>
        <v>-9.8</v>
      </c>
      <c r="L84">
        <f t="shared" si="20"/>
        <v>0</v>
      </c>
      <c r="M84">
        <f t="shared" si="21"/>
        <v>0</v>
      </c>
      <c r="N84">
        <f t="shared" si="27"/>
        <v>0</v>
      </c>
      <c r="O84">
        <f t="shared" si="28"/>
        <v>-9.8</v>
      </c>
    </row>
    <row r="85" spans="1:15" ht="12.75">
      <c r="A85" s="5">
        <f t="shared" si="15"/>
        <v>-100</v>
      </c>
      <c r="B85" s="5">
        <f t="shared" si="16"/>
        <v>-100</v>
      </c>
      <c r="C85" s="8">
        <f t="shared" si="22"/>
        <v>9.351120208910716</v>
      </c>
      <c r="D85" s="8">
        <f t="shared" si="23"/>
        <v>166.53061224475135</v>
      </c>
      <c r="E85" s="8">
        <f t="shared" si="24"/>
        <v>7.549516567451064E-14</v>
      </c>
      <c r="F85">
        <f t="shared" si="25"/>
        <v>28.284290011169052</v>
      </c>
      <c r="G85">
        <f t="shared" si="26"/>
        <v>-63.35672556358281</v>
      </c>
      <c r="H85">
        <f t="shared" si="17"/>
        <v>0</v>
      </c>
      <c r="I85">
        <f t="shared" si="18"/>
        <v>-9.8</v>
      </c>
      <c r="J85">
        <f t="shared" si="29"/>
        <v>0</v>
      </c>
      <c r="K85">
        <f t="shared" si="19"/>
        <v>-9.8</v>
      </c>
      <c r="L85">
        <f t="shared" si="20"/>
        <v>0</v>
      </c>
      <c r="M85">
        <f t="shared" si="21"/>
        <v>0</v>
      </c>
      <c r="N85">
        <f t="shared" si="27"/>
        <v>0</v>
      </c>
      <c r="O85">
        <f t="shared" si="28"/>
        <v>-9.8</v>
      </c>
    </row>
    <row r="86" spans="1:15" ht="12.75">
      <c r="A86" s="5">
        <f t="shared" si="15"/>
        <v>-100</v>
      </c>
      <c r="B86" s="5">
        <f t="shared" si="16"/>
        <v>-100</v>
      </c>
      <c r="C86" s="8">
        <f t="shared" si="22"/>
        <v>9.466566137415787</v>
      </c>
      <c r="D86" s="8">
        <f t="shared" si="23"/>
        <v>166.53061224475135</v>
      </c>
      <c r="E86" s="8">
        <f t="shared" si="24"/>
        <v>7.549516567451064E-14</v>
      </c>
      <c r="F86">
        <f t="shared" si="25"/>
        <v>28.284290011169052</v>
      </c>
      <c r="G86">
        <f t="shared" si="26"/>
        <v>-64.48809566293251</v>
      </c>
      <c r="H86">
        <f t="shared" si="17"/>
        <v>0</v>
      </c>
      <c r="I86">
        <f t="shared" si="18"/>
        <v>-9.8</v>
      </c>
      <c r="J86">
        <f t="shared" si="29"/>
        <v>0</v>
      </c>
      <c r="K86">
        <f t="shared" si="19"/>
        <v>-9.8</v>
      </c>
      <c r="L86">
        <f t="shared" si="20"/>
        <v>0</v>
      </c>
      <c r="M86">
        <f t="shared" si="21"/>
        <v>0</v>
      </c>
      <c r="N86">
        <f t="shared" si="27"/>
        <v>0</v>
      </c>
      <c r="O86">
        <f t="shared" si="28"/>
        <v>-9.8</v>
      </c>
    </row>
    <row r="87" spans="1:15" ht="12.75">
      <c r="A87" s="5">
        <f t="shared" si="15"/>
        <v>-100</v>
      </c>
      <c r="B87" s="5">
        <f t="shared" si="16"/>
        <v>-100</v>
      </c>
      <c r="C87" s="8">
        <f t="shared" si="22"/>
        <v>9.582012065920859</v>
      </c>
      <c r="D87" s="8">
        <f t="shared" si="23"/>
        <v>166.53061224475135</v>
      </c>
      <c r="E87" s="8">
        <f t="shared" si="24"/>
        <v>7.549516567451064E-14</v>
      </c>
      <c r="F87">
        <f t="shared" si="25"/>
        <v>28.284290011169052</v>
      </c>
      <c r="G87">
        <f t="shared" si="26"/>
        <v>-65.6194657622822</v>
      </c>
      <c r="H87">
        <f t="shared" si="17"/>
        <v>0</v>
      </c>
      <c r="I87">
        <f t="shared" si="18"/>
        <v>-9.8</v>
      </c>
      <c r="J87">
        <f t="shared" si="29"/>
        <v>0</v>
      </c>
      <c r="K87">
        <f t="shared" si="19"/>
        <v>-9.8</v>
      </c>
      <c r="L87">
        <f t="shared" si="20"/>
        <v>0</v>
      </c>
      <c r="M87">
        <f t="shared" si="21"/>
        <v>0</v>
      </c>
      <c r="N87">
        <f t="shared" si="27"/>
        <v>0</v>
      </c>
      <c r="O87">
        <f t="shared" si="28"/>
        <v>-9.8</v>
      </c>
    </row>
    <row r="88" spans="1:15" ht="12.75">
      <c r="A88" s="5">
        <f t="shared" si="15"/>
        <v>-100</v>
      </c>
      <c r="B88" s="5">
        <f t="shared" si="16"/>
        <v>-100</v>
      </c>
      <c r="C88" s="8">
        <f t="shared" si="22"/>
        <v>9.69745799442593</v>
      </c>
      <c r="D88" s="8">
        <f t="shared" si="23"/>
        <v>166.53061224475135</v>
      </c>
      <c r="E88" s="8">
        <f t="shared" si="24"/>
        <v>7.549516567451064E-14</v>
      </c>
      <c r="F88">
        <f t="shared" si="25"/>
        <v>28.284290011169052</v>
      </c>
      <c r="G88">
        <f t="shared" si="26"/>
        <v>-66.7508358616319</v>
      </c>
      <c r="H88">
        <f t="shared" si="17"/>
        <v>0</v>
      </c>
      <c r="I88">
        <f t="shared" si="18"/>
        <v>-9.8</v>
      </c>
      <c r="J88">
        <f t="shared" si="29"/>
        <v>0</v>
      </c>
      <c r="K88">
        <f t="shared" si="19"/>
        <v>-9.8</v>
      </c>
      <c r="L88">
        <f t="shared" si="20"/>
        <v>0</v>
      </c>
      <c r="M88">
        <f t="shared" si="21"/>
        <v>0</v>
      </c>
      <c r="N88">
        <f t="shared" si="27"/>
        <v>0</v>
      </c>
      <c r="O88">
        <f t="shared" si="28"/>
        <v>-9.8</v>
      </c>
    </row>
    <row r="89" spans="1:15" ht="12.75">
      <c r="A89" s="5">
        <f t="shared" si="15"/>
        <v>-100</v>
      </c>
      <c r="B89" s="5">
        <f t="shared" si="16"/>
        <v>-100</v>
      </c>
      <c r="C89" s="8">
        <f t="shared" si="22"/>
        <v>9.812903922931001</v>
      </c>
      <c r="D89" s="8">
        <f t="shared" si="23"/>
        <v>166.53061224475135</v>
      </c>
      <c r="E89" s="8">
        <f t="shared" si="24"/>
        <v>7.549516567451064E-14</v>
      </c>
      <c r="F89">
        <f t="shared" si="25"/>
        <v>28.284290011169052</v>
      </c>
      <c r="G89">
        <f t="shared" si="26"/>
        <v>-67.8822059609816</v>
      </c>
      <c r="H89">
        <f t="shared" si="17"/>
        <v>0</v>
      </c>
      <c r="I89">
        <f t="shared" si="18"/>
        <v>-9.8</v>
      </c>
      <c r="J89">
        <f t="shared" si="29"/>
        <v>0</v>
      </c>
      <c r="K89">
        <f t="shared" si="19"/>
        <v>-9.8</v>
      </c>
      <c r="L89">
        <f t="shared" si="20"/>
        <v>0</v>
      </c>
      <c r="M89">
        <f t="shared" si="21"/>
        <v>0</v>
      </c>
      <c r="N89">
        <f t="shared" si="27"/>
        <v>0</v>
      </c>
      <c r="O89">
        <f t="shared" si="28"/>
        <v>-9.8</v>
      </c>
    </row>
    <row r="90" spans="1:15" ht="12.75">
      <c r="A90" s="5">
        <f t="shared" si="15"/>
        <v>-100</v>
      </c>
      <c r="B90" s="5">
        <f t="shared" si="16"/>
        <v>-100</v>
      </c>
      <c r="C90" s="8">
        <f t="shared" si="22"/>
        <v>9.928349851436073</v>
      </c>
      <c r="D90" s="8">
        <f t="shared" si="23"/>
        <v>166.53061224475135</v>
      </c>
      <c r="E90" s="8">
        <f t="shared" si="24"/>
        <v>7.549516567451064E-14</v>
      </c>
      <c r="F90">
        <f t="shared" si="25"/>
        <v>28.284290011169052</v>
      </c>
      <c r="G90">
        <f t="shared" si="26"/>
        <v>-69.01357606033129</v>
      </c>
      <c r="H90">
        <f t="shared" si="17"/>
        <v>0</v>
      </c>
      <c r="I90">
        <f t="shared" si="18"/>
        <v>-9.8</v>
      </c>
      <c r="J90">
        <f t="shared" si="29"/>
        <v>0</v>
      </c>
      <c r="K90">
        <f t="shared" si="19"/>
        <v>-9.8</v>
      </c>
      <c r="L90">
        <f t="shared" si="20"/>
        <v>0</v>
      </c>
      <c r="M90">
        <f t="shared" si="21"/>
        <v>0</v>
      </c>
      <c r="N90">
        <f t="shared" si="27"/>
        <v>0</v>
      </c>
      <c r="O90">
        <f t="shared" si="28"/>
        <v>-9.8</v>
      </c>
    </row>
    <row r="91" spans="1:15" ht="12.75">
      <c r="A91" s="5">
        <f t="shared" si="15"/>
        <v>-100</v>
      </c>
      <c r="B91" s="5">
        <f t="shared" si="16"/>
        <v>-100</v>
      </c>
      <c r="C91" s="8">
        <f t="shared" si="22"/>
        <v>10.043795779941144</v>
      </c>
      <c r="D91" s="8">
        <f t="shared" si="23"/>
        <v>166.53061224475135</v>
      </c>
      <c r="E91" s="8">
        <f t="shared" si="24"/>
        <v>7.549516567451064E-14</v>
      </c>
      <c r="F91">
        <f t="shared" si="25"/>
        <v>28.284290011169052</v>
      </c>
      <c r="G91">
        <f t="shared" si="26"/>
        <v>-70.14494615968098</v>
      </c>
      <c r="H91">
        <f t="shared" si="17"/>
        <v>0</v>
      </c>
      <c r="I91">
        <f t="shared" si="18"/>
        <v>-9.8</v>
      </c>
      <c r="J91">
        <f t="shared" si="29"/>
        <v>0</v>
      </c>
      <c r="K91">
        <f t="shared" si="19"/>
        <v>-9.8</v>
      </c>
      <c r="L91">
        <f t="shared" si="20"/>
        <v>0</v>
      </c>
      <c r="M91">
        <f t="shared" si="21"/>
        <v>0</v>
      </c>
      <c r="N91">
        <f t="shared" si="27"/>
        <v>0</v>
      </c>
      <c r="O91">
        <f t="shared" si="28"/>
        <v>-9.8</v>
      </c>
    </row>
    <row r="92" spans="1:15" ht="12.75">
      <c r="A92" s="5">
        <f t="shared" si="15"/>
        <v>-100</v>
      </c>
      <c r="B92" s="5">
        <f t="shared" si="16"/>
        <v>-100</v>
      </c>
      <c r="C92" s="8">
        <f t="shared" si="22"/>
        <v>10.159241708446215</v>
      </c>
      <c r="D92" s="8">
        <f t="shared" si="23"/>
        <v>166.53061224475135</v>
      </c>
      <c r="E92" s="8">
        <f t="shared" si="24"/>
        <v>7.549516567451064E-14</v>
      </c>
      <c r="F92">
        <f t="shared" si="25"/>
        <v>28.284290011169052</v>
      </c>
      <c r="G92">
        <f t="shared" si="26"/>
        <v>-71.27631625903068</v>
      </c>
      <c r="H92">
        <f t="shared" si="17"/>
        <v>0</v>
      </c>
      <c r="I92">
        <f t="shared" si="18"/>
        <v>-9.8</v>
      </c>
      <c r="J92">
        <f t="shared" si="29"/>
        <v>0</v>
      </c>
      <c r="K92">
        <f t="shared" si="19"/>
        <v>-9.8</v>
      </c>
      <c r="L92">
        <f t="shared" si="20"/>
        <v>0</v>
      </c>
      <c r="M92">
        <f t="shared" si="21"/>
        <v>0</v>
      </c>
      <c r="N92">
        <f t="shared" si="27"/>
        <v>0</v>
      </c>
      <c r="O92">
        <f t="shared" si="28"/>
        <v>-9.8</v>
      </c>
    </row>
    <row r="93" spans="1:15" ht="12.75">
      <c r="A93" s="5">
        <f t="shared" si="15"/>
        <v>-100</v>
      </c>
      <c r="B93" s="5">
        <f t="shared" si="16"/>
        <v>-100</v>
      </c>
      <c r="C93" s="8">
        <f t="shared" si="22"/>
        <v>10.274687636951287</v>
      </c>
      <c r="D93" s="8">
        <f t="shared" si="23"/>
        <v>166.53061224475135</v>
      </c>
      <c r="E93" s="8">
        <f t="shared" si="24"/>
        <v>7.549516567451064E-14</v>
      </c>
      <c r="F93">
        <f t="shared" si="25"/>
        <v>28.284290011169052</v>
      </c>
      <c r="G93">
        <f t="shared" si="26"/>
        <v>-72.40768635838037</v>
      </c>
      <c r="H93">
        <f t="shared" si="17"/>
        <v>0</v>
      </c>
      <c r="I93">
        <f t="shared" si="18"/>
        <v>-9.8</v>
      </c>
      <c r="J93">
        <f t="shared" si="29"/>
        <v>0</v>
      </c>
      <c r="K93">
        <f t="shared" si="19"/>
        <v>-9.8</v>
      </c>
      <c r="L93">
        <f t="shared" si="20"/>
        <v>0</v>
      </c>
      <c r="M93">
        <f t="shared" si="21"/>
        <v>0</v>
      </c>
      <c r="N93">
        <f t="shared" si="27"/>
        <v>0</v>
      </c>
      <c r="O93">
        <f t="shared" si="28"/>
        <v>-9.8</v>
      </c>
    </row>
    <row r="94" spans="1:15" ht="12.75">
      <c r="A94" s="5">
        <f t="shared" si="15"/>
        <v>-100</v>
      </c>
      <c r="B94" s="5">
        <f t="shared" si="16"/>
        <v>-100</v>
      </c>
      <c r="C94" s="8">
        <f t="shared" si="22"/>
        <v>10.390133565456358</v>
      </c>
      <c r="D94" s="8">
        <f t="shared" si="23"/>
        <v>166.53061224475135</v>
      </c>
      <c r="E94" s="8">
        <f t="shared" si="24"/>
        <v>7.549516567451064E-14</v>
      </c>
      <c r="F94">
        <f t="shared" si="25"/>
        <v>28.284290011169052</v>
      </c>
      <c r="G94">
        <f t="shared" si="26"/>
        <v>-73.53905645773007</v>
      </c>
      <c r="H94">
        <f t="shared" si="17"/>
        <v>0</v>
      </c>
      <c r="I94">
        <f t="shared" si="18"/>
        <v>-9.8</v>
      </c>
      <c r="J94">
        <f t="shared" si="29"/>
        <v>0</v>
      </c>
      <c r="K94">
        <f t="shared" si="19"/>
        <v>-9.8</v>
      </c>
      <c r="L94">
        <f t="shared" si="20"/>
        <v>0</v>
      </c>
      <c r="M94">
        <f t="shared" si="21"/>
        <v>0</v>
      </c>
      <c r="N94">
        <f t="shared" si="27"/>
        <v>0</v>
      </c>
      <c r="O94">
        <f t="shared" si="28"/>
        <v>-9.8</v>
      </c>
    </row>
    <row r="95" spans="1:15" ht="12.75">
      <c r="A95" s="5">
        <f t="shared" si="15"/>
        <v>-100</v>
      </c>
      <c r="B95" s="5">
        <f t="shared" si="16"/>
        <v>-100</v>
      </c>
      <c r="C95" s="8">
        <f t="shared" si="22"/>
        <v>10.505579493961429</v>
      </c>
      <c r="D95" s="8">
        <f t="shared" si="23"/>
        <v>166.53061224475135</v>
      </c>
      <c r="E95" s="8">
        <f t="shared" si="24"/>
        <v>7.549516567451064E-14</v>
      </c>
      <c r="F95">
        <f t="shared" si="25"/>
        <v>28.284290011169052</v>
      </c>
      <c r="G95">
        <f t="shared" si="26"/>
        <v>-74.67042655707976</v>
      </c>
      <c r="H95">
        <f t="shared" si="17"/>
        <v>0</v>
      </c>
      <c r="I95">
        <f t="shared" si="18"/>
        <v>-9.8</v>
      </c>
      <c r="J95">
        <f t="shared" si="29"/>
        <v>0</v>
      </c>
      <c r="K95">
        <f t="shared" si="19"/>
        <v>-9.8</v>
      </c>
      <c r="L95">
        <f t="shared" si="20"/>
        <v>0</v>
      </c>
      <c r="M95">
        <f t="shared" si="21"/>
        <v>0</v>
      </c>
      <c r="N95">
        <f t="shared" si="27"/>
        <v>0</v>
      </c>
      <c r="O95">
        <f t="shared" si="28"/>
        <v>-9.8</v>
      </c>
    </row>
    <row r="96" spans="1:15" ht="12.75">
      <c r="A96" s="5">
        <f t="shared" si="15"/>
        <v>-100</v>
      </c>
      <c r="B96" s="5">
        <f t="shared" si="16"/>
        <v>-100</v>
      </c>
      <c r="C96" s="8">
        <f t="shared" si="22"/>
        <v>10.6210254224665</v>
      </c>
      <c r="D96" s="8">
        <f t="shared" si="23"/>
        <v>166.53061224475135</v>
      </c>
      <c r="E96" s="8">
        <f t="shared" si="24"/>
        <v>7.549516567451064E-14</v>
      </c>
      <c r="F96">
        <f t="shared" si="25"/>
        <v>28.284290011169052</v>
      </c>
      <c r="G96">
        <f t="shared" si="26"/>
        <v>-75.80179665642946</v>
      </c>
      <c r="H96">
        <f t="shared" si="17"/>
        <v>0</v>
      </c>
      <c r="I96">
        <f t="shared" si="18"/>
        <v>-9.8</v>
      </c>
      <c r="J96">
        <f t="shared" si="29"/>
        <v>0</v>
      </c>
      <c r="K96">
        <f t="shared" si="19"/>
        <v>-9.8</v>
      </c>
      <c r="L96">
        <f t="shared" si="20"/>
        <v>0</v>
      </c>
      <c r="M96">
        <f t="shared" si="21"/>
        <v>0</v>
      </c>
      <c r="N96">
        <f t="shared" si="27"/>
        <v>0</v>
      </c>
      <c r="O96">
        <f t="shared" si="28"/>
        <v>-9.8</v>
      </c>
    </row>
    <row r="97" spans="1:15" ht="12.75">
      <c r="A97" s="5">
        <f t="shared" si="15"/>
        <v>-100</v>
      </c>
      <c r="B97" s="5">
        <f t="shared" si="16"/>
        <v>-100</v>
      </c>
      <c r="C97" s="8">
        <f t="shared" si="22"/>
        <v>10.736471350971572</v>
      </c>
      <c r="D97" s="8">
        <f t="shared" si="23"/>
        <v>166.53061224475135</v>
      </c>
      <c r="E97" s="8">
        <f t="shared" si="24"/>
        <v>7.549516567451064E-14</v>
      </c>
      <c r="F97">
        <f t="shared" si="25"/>
        <v>28.284290011169052</v>
      </c>
      <c r="G97">
        <f t="shared" si="26"/>
        <v>-76.93316675577915</v>
      </c>
      <c r="H97">
        <f t="shared" si="17"/>
        <v>0</v>
      </c>
      <c r="I97">
        <f t="shared" si="18"/>
        <v>-9.8</v>
      </c>
      <c r="J97">
        <f t="shared" si="29"/>
        <v>0</v>
      </c>
      <c r="K97">
        <f t="shared" si="19"/>
        <v>-9.8</v>
      </c>
      <c r="L97">
        <f t="shared" si="20"/>
        <v>0</v>
      </c>
      <c r="M97">
        <f t="shared" si="21"/>
        <v>0</v>
      </c>
      <c r="N97">
        <f t="shared" si="27"/>
        <v>0</v>
      </c>
      <c r="O97">
        <f t="shared" si="28"/>
        <v>-9.8</v>
      </c>
    </row>
    <row r="98" spans="1:15" ht="12.75">
      <c r="A98" s="5">
        <f t="shared" si="15"/>
        <v>-100</v>
      </c>
      <c r="B98" s="5">
        <f t="shared" si="16"/>
        <v>-100</v>
      </c>
      <c r="C98" s="8">
        <f t="shared" si="22"/>
        <v>10.851917279476643</v>
      </c>
      <c r="D98" s="8">
        <f t="shared" si="23"/>
        <v>166.53061224475135</v>
      </c>
      <c r="E98" s="8">
        <f t="shared" si="24"/>
        <v>7.549516567451064E-14</v>
      </c>
      <c r="F98">
        <f t="shared" si="25"/>
        <v>28.284290011169052</v>
      </c>
      <c r="G98">
        <f t="shared" si="26"/>
        <v>-78.06453685512885</v>
      </c>
      <c r="H98">
        <f t="shared" si="17"/>
        <v>0</v>
      </c>
      <c r="I98">
        <f t="shared" si="18"/>
        <v>-9.8</v>
      </c>
      <c r="J98">
        <f t="shared" si="29"/>
        <v>0</v>
      </c>
      <c r="K98">
        <f t="shared" si="19"/>
        <v>-9.8</v>
      </c>
      <c r="L98">
        <f t="shared" si="20"/>
        <v>0</v>
      </c>
      <c r="M98">
        <f t="shared" si="21"/>
        <v>0</v>
      </c>
      <c r="N98">
        <f t="shared" si="27"/>
        <v>0</v>
      </c>
      <c r="O98">
        <f t="shared" si="28"/>
        <v>-9.8</v>
      </c>
    </row>
    <row r="99" spans="1:15" ht="12.75">
      <c r="A99" s="5">
        <f t="shared" si="15"/>
        <v>-100</v>
      </c>
      <c r="B99" s="5">
        <f t="shared" si="16"/>
        <v>-100</v>
      </c>
      <c r="C99" s="8">
        <f t="shared" si="22"/>
        <v>10.967363207981714</v>
      </c>
      <c r="D99" s="8">
        <f t="shared" si="23"/>
        <v>166.53061224475135</v>
      </c>
      <c r="E99" s="8">
        <f t="shared" si="24"/>
        <v>7.549516567451064E-14</v>
      </c>
      <c r="F99">
        <f t="shared" si="25"/>
        <v>28.284290011169052</v>
      </c>
      <c r="G99">
        <f t="shared" si="26"/>
        <v>-79.19590695447855</v>
      </c>
      <c r="H99">
        <f t="shared" si="17"/>
        <v>0</v>
      </c>
      <c r="I99">
        <f t="shared" si="18"/>
        <v>-9.8</v>
      </c>
      <c r="J99">
        <f t="shared" si="29"/>
        <v>0</v>
      </c>
      <c r="K99">
        <f t="shared" si="19"/>
        <v>-9.8</v>
      </c>
      <c r="L99">
        <f t="shared" si="20"/>
        <v>0</v>
      </c>
      <c r="M99">
        <f t="shared" si="21"/>
        <v>0</v>
      </c>
      <c r="N99">
        <f t="shared" si="27"/>
        <v>0</v>
      </c>
      <c r="O99">
        <f t="shared" si="28"/>
        <v>-9.8</v>
      </c>
    </row>
    <row r="100" spans="1:15" ht="12.75">
      <c r="A100" s="5">
        <f t="shared" si="15"/>
        <v>-100</v>
      </c>
      <c r="B100" s="5">
        <f t="shared" si="16"/>
        <v>-100</v>
      </c>
      <c r="C100" s="8">
        <f t="shared" si="22"/>
        <v>11.082809136486786</v>
      </c>
      <c r="D100" s="8">
        <f t="shared" si="23"/>
        <v>166.53061224475135</v>
      </c>
      <c r="E100" s="8">
        <f t="shared" si="24"/>
        <v>7.549516567451064E-14</v>
      </c>
      <c r="F100">
        <f t="shared" si="25"/>
        <v>28.284290011169052</v>
      </c>
      <c r="G100">
        <f t="shared" si="26"/>
        <v>-80.32727705382824</v>
      </c>
      <c r="H100">
        <f t="shared" si="17"/>
        <v>0</v>
      </c>
      <c r="I100">
        <f t="shared" si="18"/>
        <v>-9.8</v>
      </c>
      <c r="J100">
        <f t="shared" si="29"/>
        <v>0</v>
      </c>
      <c r="K100">
        <f t="shared" si="19"/>
        <v>-9.8</v>
      </c>
      <c r="L100">
        <f t="shared" si="20"/>
        <v>0</v>
      </c>
      <c r="M100">
        <f t="shared" si="21"/>
        <v>0</v>
      </c>
      <c r="N100">
        <f t="shared" si="27"/>
        <v>0</v>
      </c>
      <c r="O100">
        <f t="shared" si="28"/>
        <v>-9.8</v>
      </c>
    </row>
    <row r="101" spans="1:15" ht="12.75">
      <c r="A101" s="5">
        <f t="shared" si="15"/>
        <v>-100</v>
      </c>
      <c r="B101" s="5">
        <f t="shared" si="16"/>
        <v>-100</v>
      </c>
      <c r="C101" s="8">
        <f t="shared" si="22"/>
        <v>11.198255064991857</v>
      </c>
      <c r="D101" s="8">
        <f t="shared" si="23"/>
        <v>166.53061224475135</v>
      </c>
      <c r="E101" s="8">
        <f t="shared" si="24"/>
        <v>7.549516567451064E-14</v>
      </c>
      <c r="F101">
        <f t="shared" si="25"/>
        <v>28.284290011169052</v>
      </c>
      <c r="G101">
        <f t="shared" si="26"/>
        <v>-81.45864715317794</v>
      </c>
      <c r="H101">
        <f t="shared" si="17"/>
        <v>0</v>
      </c>
      <c r="I101">
        <f t="shared" si="18"/>
        <v>-9.8</v>
      </c>
      <c r="J101">
        <f t="shared" si="29"/>
        <v>0</v>
      </c>
      <c r="K101">
        <f t="shared" si="19"/>
        <v>-9.8</v>
      </c>
      <c r="L101">
        <f t="shared" si="20"/>
        <v>0</v>
      </c>
      <c r="M101">
        <f t="shared" si="21"/>
        <v>0</v>
      </c>
      <c r="N101">
        <f t="shared" si="27"/>
        <v>0</v>
      </c>
      <c r="O101">
        <f t="shared" si="28"/>
        <v>-9.8</v>
      </c>
    </row>
    <row r="102" spans="1:15" ht="12.75">
      <c r="A102" s="5">
        <f t="shared" si="15"/>
        <v>-100</v>
      </c>
      <c r="B102" s="5">
        <f t="shared" si="16"/>
        <v>-100</v>
      </c>
      <c r="C102" s="8">
        <f t="shared" si="22"/>
        <v>11.313700993496928</v>
      </c>
      <c r="D102" s="8">
        <f t="shared" si="23"/>
        <v>166.53061224475135</v>
      </c>
      <c r="E102" s="8">
        <f t="shared" si="24"/>
        <v>7.549516567451064E-14</v>
      </c>
      <c r="F102">
        <f t="shared" si="25"/>
        <v>28.284290011169052</v>
      </c>
      <c r="G102">
        <f t="shared" si="26"/>
        <v>-82.59001725252763</v>
      </c>
      <c r="H102">
        <f t="shared" si="17"/>
        <v>0</v>
      </c>
      <c r="I102">
        <f t="shared" si="18"/>
        <v>-9.8</v>
      </c>
      <c r="J102">
        <f t="shared" si="29"/>
        <v>0</v>
      </c>
      <c r="K102">
        <f t="shared" si="19"/>
        <v>-9.8</v>
      </c>
      <c r="L102">
        <f t="shared" si="20"/>
        <v>0</v>
      </c>
      <c r="M102">
        <f t="shared" si="21"/>
        <v>0</v>
      </c>
      <c r="N102">
        <f t="shared" si="27"/>
        <v>0</v>
      </c>
      <c r="O102">
        <f t="shared" si="28"/>
        <v>-9.8</v>
      </c>
    </row>
    <row r="103" spans="1:15" ht="12.75">
      <c r="A103" s="5">
        <f t="shared" si="15"/>
        <v>-100</v>
      </c>
      <c r="B103" s="5">
        <f t="shared" si="16"/>
        <v>-100</v>
      </c>
      <c r="C103" s="8">
        <f t="shared" si="22"/>
        <v>11.429146922002</v>
      </c>
      <c r="D103" s="8">
        <f t="shared" si="23"/>
        <v>166.53061224475135</v>
      </c>
      <c r="E103" s="8">
        <f t="shared" si="24"/>
        <v>7.549516567451064E-14</v>
      </c>
      <c r="F103">
        <f t="shared" si="25"/>
        <v>28.284290011169052</v>
      </c>
      <c r="G103">
        <f t="shared" si="26"/>
        <v>-83.72138735187733</v>
      </c>
      <c r="H103">
        <f t="shared" si="17"/>
        <v>0</v>
      </c>
      <c r="I103">
        <f t="shared" si="18"/>
        <v>-9.8</v>
      </c>
      <c r="J103">
        <f t="shared" si="29"/>
        <v>0</v>
      </c>
      <c r="K103">
        <f t="shared" si="19"/>
        <v>-9.8</v>
      </c>
      <c r="L103">
        <f t="shared" si="20"/>
        <v>0</v>
      </c>
      <c r="M103">
        <f t="shared" si="21"/>
        <v>0</v>
      </c>
      <c r="N103">
        <f t="shared" si="27"/>
        <v>0</v>
      </c>
      <c r="O103">
        <f t="shared" si="28"/>
        <v>-9.8</v>
      </c>
    </row>
    <row r="104" spans="1:15" ht="12.75">
      <c r="A104" s="5">
        <f t="shared" si="15"/>
        <v>-100</v>
      </c>
      <c r="B104" s="5">
        <f t="shared" si="16"/>
        <v>-100</v>
      </c>
      <c r="C104" s="8">
        <f t="shared" si="22"/>
        <v>11.54459285050707</v>
      </c>
      <c r="D104" s="8">
        <f t="shared" si="23"/>
        <v>166.53061224475135</v>
      </c>
      <c r="E104" s="8">
        <f t="shared" si="24"/>
        <v>7.549516567451064E-14</v>
      </c>
      <c r="F104">
        <f t="shared" si="25"/>
        <v>28.284290011169052</v>
      </c>
      <c r="G104">
        <f t="shared" si="26"/>
        <v>-84.85275745122702</v>
      </c>
      <c r="H104">
        <f t="shared" si="17"/>
        <v>0</v>
      </c>
      <c r="I104">
        <f t="shared" si="18"/>
        <v>-9.8</v>
      </c>
      <c r="J104">
        <f t="shared" si="29"/>
        <v>0</v>
      </c>
      <c r="K104">
        <f t="shared" si="19"/>
        <v>-9.8</v>
      </c>
      <c r="L104">
        <f t="shared" si="20"/>
        <v>0</v>
      </c>
      <c r="M104">
        <f t="shared" si="21"/>
        <v>0</v>
      </c>
      <c r="N104">
        <f t="shared" si="27"/>
        <v>0</v>
      </c>
      <c r="O104">
        <f t="shared" si="28"/>
        <v>-9.8</v>
      </c>
    </row>
    <row r="105" spans="1:15" ht="12.75">
      <c r="A105" s="5">
        <f t="shared" si="15"/>
        <v>-100</v>
      </c>
      <c r="B105" s="5">
        <f t="shared" si="16"/>
        <v>-100</v>
      </c>
      <c r="C105" s="8">
        <f t="shared" si="22"/>
        <v>11.660038779012142</v>
      </c>
      <c r="D105" s="8">
        <f t="shared" si="23"/>
        <v>166.53061224475135</v>
      </c>
      <c r="E105" s="8">
        <f t="shared" si="24"/>
        <v>7.549516567451064E-14</v>
      </c>
      <c r="F105">
        <f t="shared" si="25"/>
        <v>28.284290011169052</v>
      </c>
      <c r="G105">
        <f t="shared" si="26"/>
        <v>-85.98412755057672</v>
      </c>
      <c r="H105">
        <f t="shared" si="17"/>
        <v>0</v>
      </c>
      <c r="I105">
        <f t="shared" si="18"/>
        <v>-9.8</v>
      </c>
      <c r="J105">
        <f t="shared" si="29"/>
        <v>0</v>
      </c>
      <c r="K105">
        <f t="shared" si="19"/>
        <v>-9.8</v>
      </c>
      <c r="L105">
        <f t="shared" si="20"/>
        <v>0</v>
      </c>
      <c r="M105">
        <f t="shared" si="21"/>
        <v>0</v>
      </c>
      <c r="N105">
        <f t="shared" si="27"/>
        <v>0</v>
      </c>
      <c r="O105">
        <f t="shared" si="28"/>
        <v>-9.8</v>
      </c>
    </row>
    <row r="106" spans="1:15" ht="12.75">
      <c r="A106" s="5">
        <f t="shared" si="15"/>
        <v>-100</v>
      </c>
      <c r="B106" s="5">
        <f t="shared" si="16"/>
        <v>-100</v>
      </c>
      <c r="C106" s="8">
        <f t="shared" si="22"/>
        <v>11.775484707517213</v>
      </c>
      <c r="D106" s="8">
        <f t="shared" si="23"/>
        <v>166.53061224475135</v>
      </c>
      <c r="E106" s="8">
        <f t="shared" si="24"/>
        <v>7.549516567451064E-14</v>
      </c>
      <c r="F106">
        <f t="shared" si="25"/>
        <v>28.284290011169052</v>
      </c>
      <c r="G106">
        <f t="shared" si="26"/>
        <v>-87.11549764992641</v>
      </c>
      <c r="H106">
        <f t="shared" si="17"/>
        <v>0</v>
      </c>
      <c r="I106">
        <f t="shared" si="18"/>
        <v>-9.8</v>
      </c>
      <c r="J106">
        <f t="shared" si="29"/>
        <v>0</v>
      </c>
      <c r="K106">
        <f t="shared" si="19"/>
        <v>-9.8</v>
      </c>
      <c r="L106">
        <f t="shared" si="20"/>
        <v>0</v>
      </c>
      <c r="M106">
        <f t="shared" si="21"/>
        <v>0</v>
      </c>
      <c r="N106">
        <f t="shared" si="27"/>
        <v>0</v>
      </c>
      <c r="O106">
        <f t="shared" si="28"/>
        <v>-9.8</v>
      </c>
    </row>
    <row r="107" spans="1:15" ht="12.75">
      <c r="A107" s="5">
        <f t="shared" si="15"/>
        <v>-100</v>
      </c>
      <c r="B107" s="5">
        <f t="shared" si="16"/>
        <v>-100</v>
      </c>
      <c r="C107" s="8">
        <f t="shared" si="22"/>
        <v>11.890930636022285</v>
      </c>
      <c r="D107" s="8">
        <f t="shared" si="23"/>
        <v>166.53061224475135</v>
      </c>
      <c r="E107" s="8">
        <f t="shared" si="24"/>
        <v>7.549516567451064E-14</v>
      </c>
      <c r="F107">
        <f t="shared" si="25"/>
        <v>28.284290011169052</v>
      </c>
      <c r="G107">
        <f t="shared" si="26"/>
        <v>-88.2468677492761</v>
      </c>
      <c r="H107">
        <f t="shared" si="17"/>
        <v>0</v>
      </c>
      <c r="I107">
        <f t="shared" si="18"/>
        <v>-9.8</v>
      </c>
      <c r="J107">
        <f t="shared" si="29"/>
        <v>0</v>
      </c>
      <c r="K107">
        <f t="shared" si="19"/>
        <v>-9.8</v>
      </c>
      <c r="L107">
        <f t="shared" si="20"/>
        <v>0</v>
      </c>
      <c r="M107">
        <f t="shared" si="21"/>
        <v>0</v>
      </c>
      <c r="N107">
        <f t="shared" si="27"/>
        <v>0</v>
      </c>
      <c r="O107">
        <f t="shared" si="28"/>
        <v>-9.8</v>
      </c>
    </row>
    <row r="108" spans="1:15" ht="12.75">
      <c r="A108" s="5">
        <f t="shared" si="15"/>
        <v>-100</v>
      </c>
      <c r="B108" s="5">
        <f t="shared" si="16"/>
        <v>-100</v>
      </c>
      <c r="C108" s="8">
        <f t="shared" si="22"/>
        <v>12.006376564527356</v>
      </c>
      <c r="D108" s="8">
        <f t="shared" si="23"/>
        <v>166.53061224475135</v>
      </c>
      <c r="E108" s="8">
        <f t="shared" si="24"/>
        <v>7.549516567451064E-14</v>
      </c>
      <c r="F108">
        <f t="shared" si="25"/>
        <v>28.284290011169052</v>
      </c>
      <c r="G108">
        <f t="shared" si="26"/>
        <v>-89.3782378486258</v>
      </c>
      <c r="H108">
        <f t="shared" si="17"/>
        <v>0</v>
      </c>
      <c r="I108">
        <f t="shared" si="18"/>
        <v>-9.8</v>
      </c>
      <c r="J108">
        <f t="shared" si="29"/>
        <v>0</v>
      </c>
      <c r="K108">
        <f t="shared" si="19"/>
        <v>-9.8</v>
      </c>
      <c r="L108">
        <f t="shared" si="20"/>
        <v>0</v>
      </c>
      <c r="M108">
        <f t="shared" si="21"/>
        <v>0</v>
      </c>
      <c r="N108">
        <f t="shared" si="27"/>
        <v>0</v>
      </c>
      <c r="O108">
        <f t="shared" si="28"/>
        <v>-9.8</v>
      </c>
    </row>
    <row r="109" spans="1:15" ht="12.75">
      <c r="A109" s="5">
        <f t="shared" si="15"/>
        <v>-100</v>
      </c>
      <c r="B109" s="5">
        <f t="shared" si="16"/>
        <v>-100</v>
      </c>
      <c r="C109" s="8">
        <f t="shared" si="22"/>
        <v>12.121822493032427</v>
      </c>
      <c r="D109" s="8">
        <f t="shared" si="23"/>
        <v>166.53061224475135</v>
      </c>
      <c r="E109" s="8">
        <f t="shared" si="24"/>
        <v>7.549516567451064E-14</v>
      </c>
      <c r="F109">
        <f t="shared" si="25"/>
        <v>28.284290011169052</v>
      </c>
      <c r="G109">
        <f t="shared" si="26"/>
        <v>-90.5096079479755</v>
      </c>
      <c r="H109">
        <f t="shared" si="17"/>
        <v>0</v>
      </c>
      <c r="I109">
        <f t="shared" si="18"/>
        <v>-9.8</v>
      </c>
      <c r="J109">
        <f t="shared" si="29"/>
        <v>0</v>
      </c>
      <c r="K109">
        <f t="shared" si="19"/>
        <v>-9.8</v>
      </c>
      <c r="L109">
        <f t="shared" si="20"/>
        <v>0</v>
      </c>
      <c r="M109">
        <f t="shared" si="21"/>
        <v>0</v>
      </c>
      <c r="N109">
        <f t="shared" si="27"/>
        <v>0</v>
      </c>
      <c r="O109">
        <f t="shared" si="28"/>
        <v>-9.8</v>
      </c>
    </row>
    <row r="110" spans="1:15" ht="12.75">
      <c r="A110" s="5">
        <f t="shared" si="15"/>
        <v>-100</v>
      </c>
      <c r="B110" s="5">
        <f t="shared" si="16"/>
        <v>-100</v>
      </c>
      <c r="C110" s="8">
        <f t="shared" si="22"/>
        <v>12.237268421537498</v>
      </c>
      <c r="D110" s="8">
        <f t="shared" si="23"/>
        <v>166.53061224475135</v>
      </c>
      <c r="E110" s="8">
        <f t="shared" si="24"/>
        <v>7.549516567451064E-14</v>
      </c>
      <c r="F110">
        <f t="shared" si="25"/>
        <v>28.284290011169052</v>
      </c>
      <c r="G110">
        <f t="shared" si="26"/>
        <v>-91.64097804732519</v>
      </c>
      <c r="H110">
        <f t="shared" si="17"/>
        <v>0</v>
      </c>
      <c r="I110">
        <f t="shared" si="18"/>
        <v>-9.8</v>
      </c>
      <c r="J110">
        <f t="shared" si="29"/>
        <v>0</v>
      </c>
      <c r="K110">
        <f t="shared" si="19"/>
        <v>-9.8</v>
      </c>
      <c r="L110">
        <f t="shared" si="20"/>
        <v>0</v>
      </c>
      <c r="M110">
        <f t="shared" si="21"/>
        <v>0</v>
      </c>
      <c r="N110">
        <f t="shared" si="27"/>
        <v>0</v>
      </c>
      <c r="O110">
        <f t="shared" si="28"/>
        <v>-9.8</v>
      </c>
    </row>
    <row r="111" spans="1:15" ht="12.75">
      <c r="A111" s="5">
        <f t="shared" si="15"/>
        <v>-100</v>
      </c>
      <c r="B111" s="5">
        <f t="shared" si="16"/>
        <v>-100</v>
      </c>
      <c r="C111" s="8">
        <f t="shared" si="22"/>
        <v>12.35271435004257</v>
      </c>
      <c r="D111" s="8">
        <f t="shared" si="23"/>
        <v>166.53061224475135</v>
      </c>
      <c r="E111" s="8">
        <f t="shared" si="24"/>
        <v>7.549516567451064E-14</v>
      </c>
      <c r="F111">
        <f t="shared" si="25"/>
        <v>28.284290011169052</v>
      </c>
      <c r="G111">
        <f t="shared" si="26"/>
        <v>-92.77234814667489</v>
      </c>
      <c r="H111">
        <f t="shared" si="17"/>
        <v>0</v>
      </c>
      <c r="I111">
        <f t="shared" si="18"/>
        <v>-9.8</v>
      </c>
      <c r="J111">
        <f t="shared" si="29"/>
        <v>0</v>
      </c>
      <c r="K111">
        <f t="shared" si="19"/>
        <v>-9.8</v>
      </c>
      <c r="L111">
        <f t="shared" si="20"/>
        <v>0</v>
      </c>
      <c r="M111">
        <f t="shared" si="21"/>
        <v>0</v>
      </c>
      <c r="N111">
        <f t="shared" si="27"/>
        <v>0</v>
      </c>
      <c r="O111">
        <f t="shared" si="28"/>
        <v>-9.8</v>
      </c>
    </row>
    <row r="112" spans="1:15" ht="12.75">
      <c r="A112" s="5">
        <f t="shared" si="15"/>
        <v>-100</v>
      </c>
      <c r="B112" s="5">
        <f t="shared" si="16"/>
        <v>-100</v>
      </c>
      <c r="C112" s="8">
        <f t="shared" si="22"/>
        <v>12.468160278547641</v>
      </c>
      <c r="D112" s="8">
        <f t="shared" si="23"/>
        <v>166.53061224475135</v>
      </c>
      <c r="E112" s="8">
        <f t="shared" si="24"/>
        <v>7.549516567451064E-14</v>
      </c>
      <c r="F112">
        <f t="shared" si="25"/>
        <v>28.284290011169052</v>
      </c>
      <c r="G112">
        <f t="shared" si="26"/>
        <v>-93.90371824602458</v>
      </c>
      <c r="H112">
        <f t="shared" si="17"/>
        <v>0</v>
      </c>
      <c r="I112">
        <f t="shared" si="18"/>
        <v>-9.8</v>
      </c>
      <c r="J112">
        <f t="shared" si="29"/>
        <v>0</v>
      </c>
      <c r="K112">
        <f t="shared" si="19"/>
        <v>-9.8</v>
      </c>
      <c r="L112">
        <f t="shared" si="20"/>
        <v>0</v>
      </c>
      <c r="M112">
        <f t="shared" si="21"/>
        <v>0</v>
      </c>
      <c r="N112">
        <f t="shared" si="27"/>
        <v>0</v>
      </c>
      <c r="O112">
        <f t="shared" si="28"/>
        <v>-9.8</v>
      </c>
    </row>
    <row r="113" spans="1:15" ht="12.75">
      <c r="A113" s="5">
        <f t="shared" si="15"/>
        <v>-100</v>
      </c>
      <c r="B113" s="5">
        <f t="shared" si="16"/>
        <v>-100</v>
      </c>
      <c r="C113" s="8">
        <f t="shared" si="22"/>
        <v>12.583606207052712</v>
      </c>
      <c r="D113" s="8">
        <f t="shared" si="23"/>
        <v>166.53061224475135</v>
      </c>
      <c r="E113" s="8">
        <f t="shared" si="24"/>
        <v>7.549516567451064E-14</v>
      </c>
      <c r="F113">
        <f t="shared" si="25"/>
        <v>28.284290011169052</v>
      </c>
      <c r="G113">
        <f t="shared" si="26"/>
        <v>-95.03508834537428</v>
      </c>
      <c r="H113">
        <f t="shared" si="17"/>
        <v>0</v>
      </c>
      <c r="I113">
        <f t="shared" si="18"/>
        <v>-9.8</v>
      </c>
      <c r="J113">
        <f t="shared" si="29"/>
        <v>0</v>
      </c>
      <c r="K113">
        <f t="shared" si="19"/>
        <v>-9.8</v>
      </c>
      <c r="L113">
        <f t="shared" si="20"/>
        <v>0</v>
      </c>
      <c r="M113">
        <f t="shared" si="21"/>
        <v>0</v>
      </c>
      <c r="N113">
        <f t="shared" si="27"/>
        <v>0</v>
      </c>
      <c r="O113">
        <f t="shared" si="28"/>
        <v>-9.8</v>
      </c>
    </row>
    <row r="114" spans="1:15" ht="12.75">
      <c r="A114" s="5">
        <f t="shared" si="15"/>
        <v>-100</v>
      </c>
      <c r="B114" s="5">
        <f t="shared" si="16"/>
        <v>-100</v>
      </c>
      <c r="C114" s="8">
        <f t="shared" si="22"/>
        <v>12.699052135557784</v>
      </c>
      <c r="D114" s="8">
        <f t="shared" si="23"/>
        <v>166.53061224475135</v>
      </c>
      <c r="E114" s="8">
        <f t="shared" si="24"/>
        <v>7.549516567451064E-14</v>
      </c>
      <c r="F114">
        <f t="shared" si="25"/>
        <v>28.284290011169052</v>
      </c>
      <c r="G114">
        <f t="shared" si="26"/>
        <v>-96.16645844472397</v>
      </c>
      <c r="H114">
        <f t="shared" si="17"/>
        <v>0</v>
      </c>
      <c r="I114">
        <f t="shared" si="18"/>
        <v>-9.8</v>
      </c>
      <c r="J114">
        <f t="shared" si="29"/>
        <v>0</v>
      </c>
      <c r="K114">
        <f t="shared" si="19"/>
        <v>-9.8</v>
      </c>
      <c r="L114">
        <f t="shared" si="20"/>
        <v>0</v>
      </c>
      <c r="M114">
        <f t="shared" si="21"/>
        <v>0</v>
      </c>
      <c r="N114">
        <f t="shared" si="27"/>
        <v>0</v>
      </c>
      <c r="O114">
        <f t="shared" si="28"/>
        <v>-9.8</v>
      </c>
    </row>
    <row r="115" spans="1:15" ht="12.75">
      <c r="A115" s="5">
        <f t="shared" si="15"/>
        <v>-100</v>
      </c>
      <c r="B115" s="5">
        <f t="shared" si="16"/>
        <v>-100</v>
      </c>
      <c r="C115" s="8">
        <f t="shared" si="22"/>
        <v>12.814498064062855</v>
      </c>
      <c r="D115" s="8">
        <f t="shared" si="23"/>
        <v>166.53061224475135</v>
      </c>
      <c r="E115" s="8">
        <f t="shared" si="24"/>
        <v>7.549516567451064E-14</v>
      </c>
      <c r="F115">
        <f t="shared" si="25"/>
        <v>28.284290011169052</v>
      </c>
      <c r="G115">
        <f t="shared" si="26"/>
        <v>-97.29782854407367</v>
      </c>
      <c r="H115">
        <f t="shared" si="17"/>
        <v>0</v>
      </c>
      <c r="I115">
        <f t="shared" si="18"/>
        <v>-9.8</v>
      </c>
      <c r="J115">
        <f t="shared" si="29"/>
        <v>0</v>
      </c>
      <c r="K115">
        <f t="shared" si="19"/>
        <v>-9.8</v>
      </c>
      <c r="L115">
        <f t="shared" si="20"/>
        <v>0</v>
      </c>
      <c r="M115">
        <f t="shared" si="21"/>
        <v>0</v>
      </c>
      <c r="N115">
        <f t="shared" si="27"/>
        <v>0</v>
      </c>
      <c r="O115">
        <f t="shared" si="28"/>
        <v>-9.8</v>
      </c>
    </row>
    <row r="116" spans="1:15" ht="12.75">
      <c r="A116" s="5">
        <f t="shared" si="15"/>
        <v>-100</v>
      </c>
      <c r="B116" s="5">
        <f t="shared" si="16"/>
        <v>-100</v>
      </c>
      <c r="C116" s="8">
        <f t="shared" si="22"/>
        <v>12.929943992567926</v>
      </c>
      <c r="D116" s="8">
        <f t="shared" si="23"/>
        <v>166.53061224475135</v>
      </c>
      <c r="E116" s="8">
        <f t="shared" si="24"/>
        <v>7.549516567451064E-14</v>
      </c>
      <c r="F116">
        <f t="shared" si="25"/>
        <v>28.284290011169052</v>
      </c>
      <c r="G116">
        <f t="shared" si="26"/>
        <v>-98.42919864342336</v>
      </c>
      <c r="H116">
        <f t="shared" si="17"/>
        <v>0</v>
      </c>
      <c r="I116">
        <f t="shared" si="18"/>
        <v>-9.8</v>
      </c>
      <c r="J116">
        <f t="shared" si="29"/>
        <v>0</v>
      </c>
      <c r="K116">
        <f t="shared" si="19"/>
        <v>-9.8</v>
      </c>
      <c r="L116">
        <f t="shared" si="20"/>
        <v>0</v>
      </c>
      <c r="M116">
        <f t="shared" si="21"/>
        <v>0</v>
      </c>
      <c r="N116">
        <f t="shared" si="27"/>
        <v>0</v>
      </c>
      <c r="O116">
        <f t="shared" si="28"/>
        <v>-9.8</v>
      </c>
    </row>
    <row r="117" spans="1:15" ht="12.75">
      <c r="A117" s="5">
        <f t="shared" si="15"/>
        <v>-100</v>
      </c>
      <c r="B117" s="5">
        <f t="shared" si="16"/>
        <v>-100</v>
      </c>
      <c r="C117" s="8">
        <f t="shared" si="22"/>
        <v>13.045389921072998</v>
      </c>
      <c r="D117" s="8">
        <f t="shared" si="23"/>
        <v>166.53061224475135</v>
      </c>
      <c r="E117" s="8">
        <f t="shared" si="24"/>
        <v>7.549516567451064E-14</v>
      </c>
      <c r="F117">
        <f t="shared" si="25"/>
        <v>28.284290011169052</v>
      </c>
      <c r="G117">
        <f t="shared" si="26"/>
        <v>-99.56056874277306</v>
      </c>
      <c r="H117">
        <f t="shared" si="17"/>
        <v>0</v>
      </c>
      <c r="I117">
        <f t="shared" si="18"/>
        <v>-9.8</v>
      </c>
      <c r="J117">
        <f t="shared" si="29"/>
        <v>0</v>
      </c>
      <c r="K117">
        <f t="shared" si="19"/>
        <v>-9.8</v>
      </c>
      <c r="L117">
        <f t="shared" si="20"/>
        <v>0</v>
      </c>
      <c r="M117">
        <f t="shared" si="21"/>
        <v>0</v>
      </c>
      <c r="N117">
        <f t="shared" si="27"/>
        <v>0</v>
      </c>
      <c r="O117">
        <f t="shared" si="28"/>
        <v>-9.8</v>
      </c>
    </row>
    <row r="118" spans="1:15" ht="12.75">
      <c r="A118" s="5">
        <f t="shared" si="15"/>
        <v>-100</v>
      </c>
      <c r="B118" s="5">
        <f t="shared" si="16"/>
        <v>-100</v>
      </c>
      <c r="C118" s="8">
        <f t="shared" si="22"/>
        <v>13.160835849578069</v>
      </c>
      <c r="D118" s="8">
        <f t="shared" si="23"/>
        <v>166.53061224475135</v>
      </c>
      <c r="E118" s="8">
        <f t="shared" si="24"/>
        <v>7.549516567451064E-14</v>
      </c>
      <c r="F118">
        <f t="shared" si="25"/>
        <v>28.284290011169052</v>
      </c>
      <c r="G118">
        <f t="shared" si="26"/>
        <v>-100.69193884212275</v>
      </c>
      <c r="H118">
        <f t="shared" si="17"/>
        <v>0</v>
      </c>
      <c r="I118">
        <f t="shared" si="18"/>
        <v>-9.8</v>
      </c>
      <c r="J118">
        <f t="shared" si="29"/>
        <v>0</v>
      </c>
      <c r="K118">
        <f t="shared" si="19"/>
        <v>-9.8</v>
      </c>
      <c r="L118">
        <f t="shared" si="20"/>
        <v>0</v>
      </c>
      <c r="M118">
        <f t="shared" si="21"/>
        <v>0</v>
      </c>
      <c r="N118">
        <f t="shared" si="27"/>
        <v>0</v>
      </c>
      <c r="O118">
        <f t="shared" si="28"/>
        <v>-9.8</v>
      </c>
    </row>
    <row r="119" spans="1:15" ht="12.75">
      <c r="A119" s="5">
        <f t="shared" si="15"/>
        <v>-100</v>
      </c>
      <c r="B119" s="5">
        <f t="shared" si="16"/>
        <v>-100</v>
      </c>
      <c r="C119" s="8">
        <f t="shared" si="22"/>
        <v>13.27628177808314</v>
      </c>
      <c r="D119" s="8">
        <f t="shared" si="23"/>
        <v>166.53061224475135</v>
      </c>
      <c r="E119" s="8">
        <f t="shared" si="24"/>
        <v>7.549516567451064E-14</v>
      </c>
      <c r="F119">
        <f t="shared" si="25"/>
        <v>28.284290011169052</v>
      </c>
      <c r="G119">
        <f t="shared" si="26"/>
        <v>-101.82330894147245</v>
      </c>
      <c r="H119">
        <f t="shared" si="17"/>
        <v>0</v>
      </c>
      <c r="I119">
        <f t="shared" si="18"/>
        <v>-9.8</v>
      </c>
      <c r="J119">
        <f t="shared" si="29"/>
        <v>0</v>
      </c>
      <c r="K119">
        <f t="shared" si="19"/>
        <v>-9.8</v>
      </c>
      <c r="L119">
        <f t="shared" si="20"/>
        <v>0</v>
      </c>
      <c r="M119">
        <f t="shared" si="21"/>
        <v>0</v>
      </c>
      <c r="N119">
        <f t="shared" si="27"/>
        <v>0</v>
      </c>
      <c r="O119">
        <f t="shared" si="28"/>
        <v>-9.8</v>
      </c>
    </row>
    <row r="120" spans="1:15" ht="12.75">
      <c r="A120" s="5">
        <f t="shared" si="15"/>
        <v>-100</v>
      </c>
      <c r="B120" s="5">
        <f t="shared" si="16"/>
        <v>-100</v>
      </c>
      <c r="C120" s="8">
        <f t="shared" si="22"/>
        <v>13.391727706588211</v>
      </c>
      <c r="D120" s="8">
        <f t="shared" si="23"/>
        <v>166.53061224475135</v>
      </c>
      <c r="E120" s="8">
        <f t="shared" si="24"/>
        <v>7.549516567451064E-14</v>
      </c>
      <c r="F120">
        <f t="shared" si="25"/>
        <v>28.284290011169052</v>
      </c>
      <c r="G120">
        <f t="shared" si="26"/>
        <v>-102.95467904082214</v>
      </c>
      <c r="H120">
        <f t="shared" si="17"/>
        <v>0</v>
      </c>
      <c r="I120">
        <f t="shared" si="18"/>
        <v>-9.8</v>
      </c>
      <c r="J120">
        <f t="shared" si="29"/>
        <v>0</v>
      </c>
      <c r="K120">
        <f t="shared" si="19"/>
        <v>-9.8</v>
      </c>
      <c r="L120">
        <f t="shared" si="20"/>
        <v>0</v>
      </c>
      <c r="M120">
        <f t="shared" si="21"/>
        <v>0</v>
      </c>
      <c r="N120">
        <f t="shared" si="27"/>
        <v>0</v>
      </c>
      <c r="O120">
        <f t="shared" si="28"/>
        <v>-9.8</v>
      </c>
    </row>
    <row r="121" spans="1:15" ht="12.75">
      <c r="A121" s="5">
        <f t="shared" si="15"/>
        <v>-100</v>
      </c>
      <c r="B121" s="5">
        <f t="shared" si="16"/>
        <v>-100</v>
      </c>
      <c r="C121" s="8">
        <f t="shared" si="22"/>
        <v>13.507173635093283</v>
      </c>
      <c r="D121" s="8">
        <f t="shared" si="23"/>
        <v>166.53061224475135</v>
      </c>
      <c r="E121" s="8">
        <f t="shared" si="24"/>
        <v>7.549516567451064E-14</v>
      </c>
      <c r="F121">
        <f t="shared" si="25"/>
        <v>28.284290011169052</v>
      </c>
      <c r="G121">
        <f t="shared" si="26"/>
        <v>-104.08604914017184</v>
      </c>
      <c r="H121">
        <f t="shared" si="17"/>
        <v>0</v>
      </c>
      <c r="I121">
        <f t="shared" si="18"/>
        <v>-9.8</v>
      </c>
      <c r="J121">
        <f t="shared" si="29"/>
        <v>0</v>
      </c>
      <c r="K121">
        <f t="shared" si="19"/>
        <v>-9.8</v>
      </c>
      <c r="L121">
        <f t="shared" si="20"/>
        <v>0</v>
      </c>
      <c r="M121">
        <f t="shared" si="21"/>
        <v>0</v>
      </c>
      <c r="N121">
        <f t="shared" si="27"/>
        <v>0</v>
      </c>
      <c r="O121">
        <f t="shared" si="28"/>
        <v>-9.8</v>
      </c>
    </row>
    <row r="122" spans="1:15" ht="12.75">
      <c r="A122" s="5">
        <f t="shared" si="15"/>
        <v>-100</v>
      </c>
      <c r="B122" s="5">
        <f t="shared" si="16"/>
        <v>-100</v>
      </c>
      <c r="C122" s="8">
        <f t="shared" si="22"/>
        <v>13.622619563598354</v>
      </c>
      <c r="D122" s="8">
        <f t="shared" si="23"/>
        <v>166.53061224475135</v>
      </c>
      <c r="E122" s="8">
        <f t="shared" si="24"/>
        <v>7.549516567451064E-14</v>
      </c>
      <c r="F122">
        <f t="shared" si="25"/>
        <v>28.284290011169052</v>
      </c>
      <c r="G122">
        <f t="shared" si="26"/>
        <v>-105.21741923952153</v>
      </c>
      <c r="H122">
        <f t="shared" si="17"/>
        <v>0</v>
      </c>
      <c r="I122">
        <f t="shared" si="18"/>
        <v>-9.8</v>
      </c>
      <c r="J122">
        <f t="shared" si="29"/>
        <v>0</v>
      </c>
      <c r="K122">
        <f t="shared" si="19"/>
        <v>-9.8</v>
      </c>
      <c r="L122">
        <f t="shared" si="20"/>
        <v>0</v>
      </c>
      <c r="M122">
        <f t="shared" si="21"/>
        <v>0</v>
      </c>
      <c r="N122">
        <f t="shared" si="27"/>
        <v>0</v>
      </c>
      <c r="O122">
        <f t="shared" si="28"/>
        <v>-9.8</v>
      </c>
    </row>
    <row r="123" spans="1:15" ht="12.75">
      <c r="A123" s="5">
        <f t="shared" si="15"/>
        <v>-100</v>
      </c>
      <c r="B123" s="5">
        <f t="shared" si="16"/>
        <v>-100</v>
      </c>
      <c r="C123" s="8">
        <f t="shared" si="22"/>
        <v>13.738065492103425</v>
      </c>
      <c r="D123" s="8">
        <f t="shared" si="23"/>
        <v>166.53061224475135</v>
      </c>
      <c r="E123" s="8">
        <f t="shared" si="24"/>
        <v>7.549516567451064E-14</v>
      </c>
      <c r="F123">
        <f t="shared" si="25"/>
        <v>28.284290011169052</v>
      </c>
      <c r="G123">
        <f t="shared" si="26"/>
        <v>-106.34878933887123</v>
      </c>
      <c r="H123">
        <f t="shared" si="17"/>
        <v>0</v>
      </c>
      <c r="I123">
        <f t="shared" si="18"/>
        <v>-9.8</v>
      </c>
      <c r="J123">
        <f t="shared" si="29"/>
        <v>0</v>
      </c>
      <c r="K123">
        <f t="shared" si="19"/>
        <v>-9.8</v>
      </c>
      <c r="L123">
        <f t="shared" si="20"/>
        <v>0</v>
      </c>
      <c r="M123">
        <f t="shared" si="21"/>
        <v>0</v>
      </c>
      <c r="N123">
        <f t="shared" si="27"/>
        <v>0</v>
      </c>
      <c r="O123">
        <f t="shared" si="28"/>
        <v>-9.8</v>
      </c>
    </row>
    <row r="124" spans="1:15" ht="12.75">
      <c r="A124" s="5">
        <f t="shared" si="15"/>
        <v>-100</v>
      </c>
      <c r="B124" s="5">
        <f t="shared" si="16"/>
        <v>-100</v>
      </c>
      <c r="C124" s="8">
        <f t="shared" si="22"/>
        <v>13.853511420608497</v>
      </c>
      <c r="D124" s="8">
        <f t="shared" si="23"/>
        <v>166.53061224475135</v>
      </c>
      <c r="E124" s="8">
        <f t="shared" si="24"/>
        <v>7.549516567451064E-14</v>
      </c>
      <c r="F124">
        <f t="shared" si="25"/>
        <v>28.284290011169052</v>
      </c>
      <c r="G124">
        <f t="shared" si="26"/>
        <v>-107.48015943822092</v>
      </c>
      <c r="H124">
        <f t="shared" si="17"/>
        <v>0</v>
      </c>
      <c r="I124">
        <f t="shared" si="18"/>
        <v>-9.8</v>
      </c>
      <c r="J124">
        <f t="shared" si="29"/>
        <v>0</v>
      </c>
      <c r="K124">
        <f t="shared" si="19"/>
        <v>-9.8</v>
      </c>
      <c r="L124">
        <f t="shared" si="20"/>
        <v>0</v>
      </c>
      <c r="M124">
        <f t="shared" si="21"/>
        <v>0</v>
      </c>
      <c r="N124">
        <f t="shared" si="27"/>
        <v>0</v>
      </c>
      <c r="O124">
        <f t="shared" si="28"/>
        <v>-9.8</v>
      </c>
    </row>
    <row r="125" spans="1:15" ht="12.75">
      <c r="A125" s="5">
        <f t="shared" si="15"/>
        <v>-100</v>
      </c>
      <c r="B125" s="5">
        <f t="shared" si="16"/>
        <v>-100</v>
      </c>
      <c r="C125" s="8">
        <f t="shared" si="22"/>
        <v>13.968957349113568</v>
      </c>
      <c r="D125" s="8">
        <f t="shared" si="23"/>
        <v>166.53061224475135</v>
      </c>
      <c r="E125" s="8">
        <f t="shared" si="24"/>
        <v>7.549516567451064E-14</v>
      </c>
      <c r="F125">
        <f t="shared" si="25"/>
        <v>28.284290011169052</v>
      </c>
      <c r="G125">
        <f t="shared" si="26"/>
        <v>-108.61152953757062</v>
      </c>
      <c r="H125">
        <f t="shared" si="17"/>
        <v>0</v>
      </c>
      <c r="I125">
        <f t="shared" si="18"/>
        <v>-9.8</v>
      </c>
      <c r="J125">
        <f t="shared" si="29"/>
        <v>0</v>
      </c>
      <c r="K125">
        <f t="shared" si="19"/>
        <v>-9.8</v>
      </c>
      <c r="L125">
        <f t="shared" si="20"/>
        <v>0</v>
      </c>
      <c r="M125">
        <f t="shared" si="21"/>
        <v>0</v>
      </c>
      <c r="N125">
        <f t="shared" si="27"/>
        <v>0</v>
      </c>
      <c r="O125">
        <f t="shared" si="28"/>
        <v>-9.8</v>
      </c>
    </row>
    <row r="126" spans="1:15" ht="12.75">
      <c r="A126" s="5">
        <f t="shared" si="15"/>
        <v>-100</v>
      </c>
      <c r="B126" s="5">
        <f t="shared" si="16"/>
        <v>-100</v>
      </c>
      <c r="C126" s="8">
        <f t="shared" si="22"/>
        <v>14.08440327761864</v>
      </c>
      <c r="D126" s="8">
        <f t="shared" si="23"/>
        <v>166.53061224475135</v>
      </c>
      <c r="E126" s="8">
        <f t="shared" si="24"/>
        <v>7.549516567451064E-14</v>
      </c>
      <c r="F126">
        <f t="shared" si="25"/>
        <v>28.284290011169052</v>
      </c>
      <c r="G126">
        <f t="shared" si="26"/>
        <v>-109.74289963692031</v>
      </c>
      <c r="H126">
        <f t="shared" si="17"/>
        <v>0</v>
      </c>
      <c r="I126">
        <f t="shared" si="18"/>
        <v>-9.8</v>
      </c>
      <c r="J126">
        <f t="shared" si="29"/>
        <v>0</v>
      </c>
      <c r="K126">
        <f t="shared" si="19"/>
        <v>-9.8</v>
      </c>
      <c r="L126">
        <f t="shared" si="20"/>
        <v>0</v>
      </c>
      <c r="M126">
        <f t="shared" si="21"/>
        <v>0</v>
      </c>
      <c r="N126">
        <f t="shared" si="27"/>
        <v>0</v>
      </c>
      <c r="O126">
        <f t="shared" si="28"/>
        <v>-9.8</v>
      </c>
    </row>
    <row r="127" spans="1:15" ht="12.75">
      <c r="A127" s="5">
        <f t="shared" si="15"/>
        <v>-100</v>
      </c>
      <c r="B127" s="5">
        <f t="shared" si="16"/>
        <v>-100</v>
      </c>
      <c r="C127" s="8">
        <f t="shared" si="22"/>
        <v>14.19984920612371</v>
      </c>
      <c r="D127" s="8">
        <f t="shared" si="23"/>
        <v>166.53061224475135</v>
      </c>
      <c r="E127" s="8">
        <f t="shared" si="24"/>
        <v>7.549516567451064E-14</v>
      </c>
      <c r="F127">
        <f t="shared" si="25"/>
        <v>28.284290011169052</v>
      </c>
      <c r="G127">
        <f t="shared" si="26"/>
        <v>-110.87426973627001</v>
      </c>
      <c r="H127">
        <f t="shared" si="17"/>
        <v>0</v>
      </c>
      <c r="I127">
        <f t="shared" si="18"/>
        <v>-9.8</v>
      </c>
      <c r="J127">
        <f t="shared" si="29"/>
        <v>0</v>
      </c>
      <c r="K127">
        <f t="shared" si="19"/>
        <v>-9.8</v>
      </c>
      <c r="L127">
        <f t="shared" si="20"/>
        <v>0</v>
      </c>
      <c r="M127">
        <f t="shared" si="21"/>
        <v>0</v>
      </c>
      <c r="N127">
        <f t="shared" si="27"/>
        <v>0</v>
      </c>
      <c r="O127">
        <f t="shared" si="28"/>
        <v>-9.8</v>
      </c>
    </row>
    <row r="128" spans="1:15" ht="12.75">
      <c r="A128" s="5">
        <f t="shared" si="15"/>
        <v>-100</v>
      </c>
      <c r="B128" s="5">
        <f t="shared" si="16"/>
        <v>-100</v>
      </c>
      <c r="C128" s="8">
        <f t="shared" si="22"/>
        <v>14.315295134628782</v>
      </c>
      <c r="D128" s="8">
        <f t="shared" si="23"/>
        <v>166.53061224475135</v>
      </c>
      <c r="E128" s="8">
        <f t="shared" si="24"/>
        <v>7.549516567451064E-14</v>
      </c>
      <c r="F128">
        <f t="shared" si="25"/>
        <v>28.284290011169052</v>
      </c>
      <c r="G128">
        <f t="shared" si="26"/>
        <v>-112.0056398356197</v>
      </c>
      <c r="H128">
        <f t="shared" si="17"/>
        <v>0</v>
      </c>
      <c r="I128">
        <f t="shared" si="18"/>
        <v>-9.8</v>
      </c>
      <c r="J128">
        <f t="shared" si="29"/>
        <v>0</v>
      </c>
      <c r="K128">
        <f t="shared" si="19"/>
        <v>-9.8</v>
      </c>
      <c r="L128">
        <f t="shared" si="20"/>
        <v>0</v>
      </c>
      <c r="M128">
        <f t="shared" si="21"/>
        <v>0</v>
      </c>
      <c r="N128">
        <f t="shared" si="27"/>
        <v>0</v>
      </c>
      <c r="O128">
        <f t="shared" si="28"/>
        <v>-9.8</v>
      </c>
    </row>
    <row r="129" spans="1:15" ht="12.75">
      <c r="A129" s="5">
        <f t="shared" si="15"/>
        <v>-100</v>
      </c>
      <c r="B129" s="5">
        <f t="shared" si="16"/>
        <v>-100</v>
      </c>
      <c r="C129" s="8">
        <f t="shared" si="22"/>
        <v>14.430741063133853</v>
      </c>
      <c r="D129" s="8">
        <f t="shared" si="23"/>
        <v>166.53061224475135</v>
      </c>
      <c r="E129" s="8">
        <f t="shared" si="24"/>
        <v>7.549516567451064E-14</v>
      </c>
      <c r="F129">
        <f t="shared" si="25"/>
        <v>28.284290011169052</v>
      </c>
      <c r="G129">
        <f t="shared" si="26"/>
        <v>-113.1370099349694</v>
      </c>
      <c r="H129">
        <f t="shared" si="17"/>
        <v>0</v>
      </c>
      <c r="I129">
        <f t="shared" si="18"/>
        <v>-9.8</v>
      </c>
      <c r="J129">
        <f t="shared" si="29"/>
        <v>0</v>
      </c>
      <c r="K129">
        <f t="shared" si="19"/>
        <v>-9.8</v>
      </c>
      <c r="L129">
        <f t="shared" si="20"/>
        <v>0</v>
      </c>
      <c r="M129">
        <f t="shared" si="21"/>
        <v>0</v>
      </c>
      <c r="N129">
        <f t="shared" si="27"/>
        <v>0</v>
      </c>
      <c r="O129">
        <f t="shared" si="28"/>
        <v>-9.8</v>
      </c>
    </row>
    <row r="130" spans="1:15" ht="12.75">
      <c r="A130" s="5">
        <f t="shared" si="15"/>
        <v>-100</v>
      </c>
      <c r="B130" s="5">
        <f t="shared" si="16"/>
        <v>-100</v>
      </c>
      <c r="C130" s="8">
        <f t="shared" si="22"/>
        <v>14.546186991638924</v>
      </c>
      <c r="D130" s="8">
        <f t="shared" si="23"/>
        <v>166.53061224475135</v>
      </c>
      <c r="E130" s="8">
        <f t="shared" si="24"/>
        <v>7.549516567451064E-14</v>
      </c>
      <c r="F130">
        <f t="shared" si="25"/>
        <v>28.284290011169052</v>
      </c>
      <c r="G130">
        <f t="shared" si="26"/>
        <v>-114.2683800343191</v>
      </c>
      <c r="H130">
        <f t="shared" si="17"/>
        <v>0</v>
      </c>
      <c r="I130">
        <f t="shared" si="18"/>
        <v>-9.8</v>
      </c>
      <c r="J130">
        <f t="shared" si="29"/>
        <v>0</v>
      </c>
      <c r="K130">
        <f t="shared" si="19"/>
        <v>-9.8</v>
      </c>
      <c r="L130">
        <f t="shared" si="20"/>
        <v>0</v>
      </c>
      <c r="M130">
        <f t="shared" si="21"/>
        <v>0</v>
      </c>
      <c r="N130">
        <f t="shared" si="27"/>
        <v>0</v>
      </c>
      <c r="O130">
        <f t="shared" si="28"/>
        <v>-9.8</v>
      </c>
    </row>
    <row r="131" spans="1:15" ht="12.75">
      <c r="A131" s="5">
        <f t="shared" si="15"/>
        <v>-100</v>
      </c>
      <c r="B131" s="5">
        <f t="shared" si="16"/>
        <v>-100</v>
      </c>
      <c r="C131" s="8">
        <f t="shared" si="22"/>
        <v>14.661632920143996</v>
      </c>
      <c r="D131" s="8">
        <f t="shared" si="23"/>
        <v>166.53061224475135</v>
      </c>
      <c r="E131" s="8">
        <f t="shared" si="24"/>
        <v>7.549516567451064E-14</v>
      </c>
      <c r="F131">
        <f t="shared" si="25"/>
        <v>28.284290011169052</v>
      </c>
      <c r="G131">
        <f t="shared" si="26"/>
        <v>-115.39975013366879</v>
      </c>
      <c r="H131">
        <f t="shared" si="17"/>
        <v>0</v>
      </c>
      <c r="I131">
        <f t="shared" si="18"/>
        <v>-9.8</v>
      </c>
      <c r="J131">
        <f t="shared" si="29"/>
        <v>0</v>
      </c>
      <c r="K131">
        <f t="shared" si="19"/>
        <v>-9.8</v>
      </c>
      <c r="L131">
        <f t="shared" si="20"/>
        <v>0</v>
      </c>
      <c r="M131">
        <f t="shared" si="21"/>
        <v>0</v>
      </c>
      <c r="N131">
        <f t="shared" si="27"/>
        <v>0</v>
      </c>
      <c r="O131">
        <f t="shared" si="28"/>
        <v>-9.8</v>
      </c>
    </row>
    <row r="132" spans="1:15" ht="12.75">
      <c r="A132" s="5">
        <f aca="true" t="shared" si="30" ref="A132:A195">IF(ABS(C132-time)&lt;deltat/20,D132,-100)</f>
        <v>-100</v>
      </c>
      <c r="B132" s="5">
        <f aca="true" t="shared" si="31" ref="B132:B195">IF(ABS(C132-time)&lt;deltat/20,E132,-100)</f>
        <v>-100</v>
      </c>
      <c r="C132" s="8">
        <f t="shared" si="22"/>
        <v>14.777078848649067</v>
      </c>
      <c r="D132" s="8">
        <f t="shared" si="23"/>
        <v>166.53061224475135</v>
      </c>
      <c r="E132" s="8">
        <f t="shared" si="24"/>
        <v>7.549516567451064E-14</v>
      </c>
      <c r="F132">
        <f t="shared" si="25"/>
        <v>28.284290011169052</v>
      </c>
      <c r="G132">
        <f t="shared" si="26"/>
        <v>-116.53112023301848</v>
      </c>
      <c r="H132">
        <f aca="true" t="shared" si="32" ref="H132:H195">N132/mass</f>
        <v>0</v>
      </c>
      <c r="I132">
        <f aca="true" t="shared" si="33" ref="I132:I195">O132/mass</f>
        <v>-9.8</v>
      </c>
      <c r="J132">
        <f t="shared" si="29"/>
        <v>0</v>
      </c>
      <c r="K132">
        <f aca="true" t="shared" si="34" ref="K132:K195">mass*-9.8</f>
        <v>-9.8</v>
      </c>
      <c r="L132">
        <f aca="true" t="shared" si="35" ref="L132:L195">-1*frictionB*F132</f>
        <v>0</v>
      </c>
      <c r="M132">
        <f aca="true" t="shared" si="36" ref="M132:M195">-1*frictionB*G132</f>
        <v>0</v>
      </c>
      <c r="N132">
        <f t="shared" si="27"/>
        <v>0</v>
      </c>
      <c r="O132">
        <f t="shared" si="28"/>
        <v>-9.8</v>
      </c>
    </row>
    <row r="133" spans="1:15" ht="12.75">
      <c r="A133" s="5">
        <f t="shared" si="30"/>
        <v>-100</v>
      </c>
      <c r="B133" s="5">
        <f t="shared" si="31"/>
        <v>-100</v>
      </c>
      <c r="C133" s="8">
        <f aca="true" t="shared" si="37" ref="C133:C196">C132+deltat</f>
        <v>14.892524777154138</v>
      </c>
      <c r="D133" s="8">
        <f aca="true" t="shared" si="38" ref="D133:D196">IF(C133&gt;time,D132,D132+F132*deltat)</f>
        <v>166.53061224475135</v>
      </c>
      <c r="E133" s="8">
        <f aca="true" t="shared" si="39" ref="E133:E196">IF(C133&gt;time,E132,E132+G132*deltat)</f>
        <v>7.549516567451064E-14</v>
      </c>
      <c r="F133">
        <f aca="true" t="shared" si="40" ref="F133:F196">F132+H132*deltat</f>
        <v>28.284290011169052</v>
      </c>
      <c r="G133">
        <f aca="true" t="shared" si="41" ref="G133:G196">G132+I132*deltat</f>
        <v>-117.66249033236818</v>
      </c>
      <c r="H133">
        <f t="shared" si="32"/>
        <v>0</v>
      </c>
      <c r="I133">
        <f t="shared" si="33"/>
        <v>-9.8</v>
      </c>
      <c r="J133">
        <f t="shared" si="29"/>
        <v>0</v>
      </c>
      <c r="K133">
        <f t="shared" si="34"/>
        <v>-9.8</v>
      </c>
      <c r="L133">
        <f t="shared" si="35"/>
        <v>0</v>
      </c>
      <c r="M133">
        <f t="shared" si="36"/>
        <v>0</v>
      </c>
      <c r="N133">
        <f aca="true" t="shared" si="42" ref="N133:N196">J133+L133</f>
        <v>0</v>
      </c>
      <c r="O133">
        <f aca="true" t="shared" si="43" ref="O133:O196">K133+M133</f>
        <v>-9.8</v>
      </c>
    </row>
    <row r="134" spans="1:15" ht="12.75">
      <c r="A134" s="5">
        <f t="shared" si="30"/>
        <v>-100</v>
      </c>
      <c r="B134" s="5">
        <f t="shared" si="31"/>
        <v>-100</v>
      </c>
      <c r="C134" s="8">
        <f t="shared" si="37"/>
        <v>15.00797070565921</v>
      </c>
      <c r="D134" s="8">
        <f t="shared" si="38"/>
        <v>166.53061224475135</v>
      </c>
      <c r="E134" s="8">
        <f t="shared" si="39"/>
        <v>7.549516567451064E-14</v>
      </c>
      <c r="F134">
        <f t="shared" si="40"/>
        <v>28.284290011169052</v>
      </c>
      <c r="G134">
        <f t="shared" si="41"/>
        <v>-118.79386043171787</v>
      </c>
      <c r="H134">
        <f t="shared" si="32"/>
        <v>0</v>
      </c>
      <c r="I134">
        <f t="shared" si="33"/>
        <v>-9.8</v>
      </c>
      <c r="J134">
        <f aca="true" t="shared" si="44" ref="J134:J197">J133</f>
        <v>0</v>
      </c>
      <c r="K134">
        <f t="shared" si="34"/>
        <v>-9.8</v>
      </c>
      <c r="L134">
        <f t="shared" si="35"/>
        <v>0</v>
      </c>
      <c r="M134">
        <f t="shared" si="36"/>
        <v>0</v>
      </c>
      <c r="N134">
        <f t="shared" si="42"/>
        <v>0</v>
      </c>
      <c r="O134">
        <f t="shared" si="43"/>
        <v>-9.8</v>
      </c>
    </row>
    <row r="135" spans="1:15" ht="12.75">
      <c r="A135" s="5">
        <f t="shared" si="30"/>
        <v>-100</v>
      </c>
      <c r="B135" s="5">
        <f t="shared" si="31"/>
        <v>-100</v>
      </c>
      <c r="C135" s="8">
        <f t="shared" si="37"/>
        <v>15.12341663416428</v>
      </c>
      <c r="D135" s="8">
        <f t="shared" si="38"/>
        <v>166.53061224475135</v>
      </c>
      <c r="E135" s="8">
        <f t="shared" si="39"/>
        <v>7.549516567451064E-14</v>
      </c>
      <c r="F135">
        <f t="shared" si="40"/>
        <v>28.284290011169052</v>
      </c>
      <c r="G135">
        <f t="shared" si="41"/>
        <v>-119.92523053106757</v>
      </c>
      <c r="H135">
        <f t="shared" si="32"/>
        <v>0</v>
      </c>
      <c r="I135">
        <f t="shared" si="33"/>
        <v>-9.8</v>
      </c>
      <c r="J135">
        <f t="shared" si="44"/>
        <v>0</v>
      </c>
      <c r="K135">
        <f t="shared" si="34"/>
        <v>-9.8</v>
      </c>
      <c r="L135">
        <f t="shared" si="35"/>
        <v>0</v>
      </c>
      <c r="M135">
        <f t="shared" si="36"/>
        <v>0</v>
      </c>
      <c r="N135">
        <f t="shared" si="42"/>
        <v>0</v>
      </c>
      <c r="O135">
        <f t="shared" si="43"/>
        <v>-9.8</v>
      </c>
    </row>
    <row r="136" spans="1:15" ht="12.75">
      <c r="A136" s="5">
        <f t="shared" si="30"/>
        <v>-100</v>
      </c>
      <c r="B136" s="5">
        <f t="shared" si="31"/>
        <v>-100</v>
      </c>
      <c r="C136" s="8">
        <f t="shared" si="37"/>
        <v>15.238862562669352</v>
      </c>
      <c r="D136" s="8">
        <f t="shared" si="38"/>
        <v>166.53061224475135</v>
      </c>
      <c r="E136" s="8">
        <f t="shared" si="39"/>
        <v>7.549516567451064E-14</v>
      </c>
      <c r="F136">
        <f t="shared" si="40"/>
        <v>28.284290011169052</v>
      </c>
      <c r="G136">
        <f t="shared" si="41"/>
        <v>-121.05660063041726</v>
      </c>
      <c r="H136">
        <f t="shared" si="32"/>
        <v>0</v>
      </c>
      <c r="I136">
        <f t="shared" si="33"/>
        <v>-9.8</v>
      </c>
      <c r="J136">
        <f t="shared" si="44"/>
        <v>0</v>
      </c>
      <c r="K136">
        <f t="shared" si="34"/>
        <v>-9.8</v>
      </c>
      <c r="L136">
        <f t="shared" si="35"/>
        <v>0</v>
      </c>
      <c r="M136">
        <f t="shared" si="36"/>
        <v>0</v>
      </c>
      <c r="N136">
        <f t="shared" si="42"/>
        <v>0</v>
      </c>
      <c r="O136">
        <f t="shared" si="43"/>
        <v>-9.8</v>
      </c>
    </row>
    <row r="137" spans="1:15" ht="12.75">
      <c r="A137" s="5">
        <f t="shared" si="30"/>
        <v>-100</v>
      </c>
      <c r="B137" s="5">
        <f t="shared" si="31"/>
        <v>-100</v>
      </c>
      <c r="C137" s="8">
        <f t="shared" si="37"/>
        <v>15.354308491174423</v>
      </c>
      <c r="D137" s="8">
        <f t="shared" si="38"/>
        <v>166.53061224475135</v>
      </c>
      <c r="E137" s="8">
        <f t="shared" si="39"/>
        <v>7.549516567451064E-14</v>
      </c>
      <c r="F137">
        <f t="shared" si="40"/>
        <v>28.284290011169052</v>
      </c>
      <c r="G137">
        <f t="shared" si="41"/>
        <v>-122.18797072976696</v>
      </c>
      <c r="H137">
        <f t="shared" si="32"/>
        <v>0</v>
      </c>
      <c r="I137">
        <f t="shared" si="33"/>
        <v>-9.8</v>
      </c>
      <c r="J137">
        <f t="shared" si="44"/>
        <v>0</v>
      </c>
      <c r="K137">
        <f t="shared" si="34"/>
        <v>-9.8</v>
      </c>
      <c r="L137">
        <f t="shared" si="35"/>
        <v>0</v>
      </c>
      <c r="M137">
        <f t="shared" si="36"/>
        <v>0</v>
      </c>
      <c r="N137">
        <f t="shared" si="42"/>
        <v>0</v>
      </c>
      <c r="O137">
        <f t="shared" si="43"/>
        <v>-9.8</v>
      </c>
    </row>
    <row r="138" spans="1:15" ht="12.75">
      <c r="A138" s="5">
        <f t="shared" si="30"/>
        <v>-100</v>
      </c>
      <c r="B138" s="5">
        <f t="shared" si="31"/>
        <v>-100</v>
      </c>
      <c r="C138" s="8">
        <f t="shared" si="37"/>
        <v>15.469754419679495</v>
      </c>
      <c r="D138" s="8">
        <f t="shared" si="38"/>
        <v>166.53061224475135</v>
      </c>
      <c r="E138" s="8">
        <f t="shared" si="39"/>
        <v>7.549516567451064E-14</v>
      </c>
      <c r="F138">
        <f t="shared" si="40"/>
        <v>28.284290011169052</v>
      </c>
      <c r="G138">
        <f t="shared" si="41"/>
        <v>-123.31934082911665</v>
      </c>
      <c r="H138">
        <f t="shared" si="32"/>
        <v>0</v>
      </c>
      <c r="I138">
        <f t="shared" si="33"/>
        <v>-9.8</v>
      </c>
      <c r="J138">
        <f t="shared" si="44"/>
        <v>0</v>
      </c>
      <c r="K138">
        <f t="shared" si="34"/>
        <v>-9.8</v>
      </c>
      <c r="L138">
        <f t="shared" si="35"/>
        <v>0</v>
      </c>
      <c r="M138">
        <f t="shared" si="36"/>
        <v>0</v>
      </c>
      <c r="N138">
        <f t="shared" si="42"/>
        <v>0</v>
      </c>
      <c r="O138">
        <f t="shared" si="43"/>
        <v>-9.8</v>
      </c>
    </row>
    <row r="139" spans="1:15" ht="12.75">
      <c r="A139" s="5">
        <f t="shared" si="30"/>
        <v>-100</v>
      </c>
      <c r="B139" s="5">
        <f t="shared" si="31"/>
        <v>-100</v>
      </c>
      <c r="C139" s="8">
        <f t="shared" si="37"/>
        <v>15.585200348184566</v>
      </c>
      <c r="D139" s="8">
        <f t="shared" si="38"/>
        <v>166.53061224475135</v>
      </c>
      <c r="E139" s="8">
        <f t="shared" si="39"/>
        <v>7.549516567451064E-14</v>
      </c>
      <c r="F139">
        <f t="shared" si="40"/>
        <v>28.284290011169052</v>
      </c>
      <c r="G139">
        <f t="shared" si="41"/>
        <v>-124.45071092846635</v>
      </c>
      <c r="H139">
        <f t="shared" si="32"/>
        <v>0</v>
      </c>
      <c r="I139">
        <f t="shared" si="33"/>
        <v>-9.8</v>
      </c>
      <c r="J139">
        <f t="shared" si="44"/>
        <v>0</v>
      </c>
      <c r="K139">
        <f t="shared" si="34"/>
        <v>-9.8</v>
      </c>
      <c r="L139">
        <f t="shared" si="35"/>
        <v>0</v>
      </c>
      <c r="M139">
        <f t="shared" si="36"/>
        <v>0</v>
      </c>
      <c r="N139">
        <f t="shared" si="42"/>
        <v>0</v>
      </c>
      <c r="O139">
        <f t="shared" si="43"/>
        <v>-9.8</v>
      </c>
    </row>
    <row r="140" spans="1:15" ht="12.75">
      <c r="A140" s="5">
        <f t="shared" si="30"/>
        <v>-100</v>
      </c>
      <c r="B140" s="5">
        <f t="shared" si="31"/>
        <v>-100</v>
      </c>
      <c r="C140" s="8">
        <f t="shared" si="37"/>
        <v>15.700646276689637</v>
      </c>
      <c r="D140" s="8">
        <f t="shared" si="38"/>
        <v>166.53061224475135</v>
      </c>
      <c r="E140" s="8">
        <f t="shared" si="39"/>
        <v>7.549516567451064E-14</v>
      </c>
      <c r="F140">
        <f t="shared" si="40"/>
        <v>28.284290011169052</v>
      </c>
      <c r="G140">
        <f t="shared" si="41"/>
        <v>-125.58208102781605</v>
      </c>
      <c r="H140">
        <f t="shared" si="32"/>
        <v>0</v>
      </c>
      <c r="I140">
        <f t="shared" si="33"/>
        <v>-9.8</v>
      </c>
      <c r="J140">
        <f t="shared" si="44"/>
        <v>0</v>
      </c>
      <c r="K140">
        <f t="shared" si="34"/>
        <v>-9.8</v>
      </c>
      <c r="L140">
        <f t="shared" si="35"/>
        <v>0</v>
      </c>
      <c r="M140">
        <f t="shared" si="36"/>
        <v>0</v>
      </c>
      <c r="N140">
        <f t="shared" si="42"/>
        <v>0</v>
      </c>
      <c r="O140">
        <f t="shared" si="43"/>
        <v>-9.8</v>
      </c>
    </row>
    <row r="141" spans="1:15" ht="12.75">
      <c r="A141" s="5">
        <f t="shared" si="30"/>
        <v>-100</v>
      </c>
      <c r="B141" s="5">
        <f t="shared" si="31"/>
        <v>-100</v>
      </c>
      <c r="C141" s="8">
        <f t="shared" si="37"/>
        <v>15.816092205194709</v>
      </c>
      <c r="D141" s="8">
        <f t="shared" si="38"/>
        <v>166.53061224475135</v>
      </c>
      <c r="E141" s="8">
        <f t="shared" si="39"/>
        <v>7.549516567451064E-14</v>
      </c>
      <c r="F141">
        <f t="shared" si="40"/>
        <v>28.284290011169052</v>
      </c>
      <c r="G141">
        <f t="shared" si="41"/>
        <v>-126.71345112716574</v>
      </c>
      <c r="H141">
        <f t="shared" si="32"/>
        <v>0</v>
      </c>
      <c r="I141">
        <f t="shared" si="33"/>
        <v>-9.8</v>
      </c>
      <c r="J141">
        <f t="shared" si="44"/>
        <v>0</v>
      </c>
      <c r="K141">
        <f t="shared" si="34"/>
        <v>-9.8</v>
      </c>
      <c r="L141">
        <f t="shared" si="35"/>
        <v>0</v>
      </c>
      <c r="M141">
        <f t="shared" si="36"/>
        <v>0</v>
      </c>
      <c r="N141">
        <f t="shared" si="42"/>
        <v>0</v>
      </c>
      <c r="O141">
        <f t="shared" si="43"/>
        <v>-9.8</v>
      </c>
    </row>
    <row r="142" spans="1:15" ht="12.75">
      <c r="A142" s="5">
        <f t="shared" si="30"/>
        <v>-100</v>
      </c>
      <c r="B142" s="5">
        <f t="shared" si="31"/>
        <v>-100</v>
      </c>
      <c r="C142" s="8">
        <f t="shared" si="37"/>
        <v>15.93153813369978</v>
      </c>
      <c r="D142" s="8">
        <f t="shared" si="38"/>
        <v>166.53061224475135</v>
      </c>
      <c r="E142" s="8">
        <f t="shared" si="39"/>
        <v>7.549516567451064E-14</v>
      </c>
      <c r="F142">
        <f t="shared" si="40"/>
        <v>28.284290011169052</v>
      </c>
      <c r="G142">
        <f t="shared" si="41"/>
        <v>-127.84482122651544</v>
      </c>
      <c r="H142">
        <f t="shared" si="32"/>
        <v>0</v>
      </c>
      <c r="I142">
        <f t="shared" si="33"/>
        <v>-9.8</v>
      </c>
      <c r="J142">
        <f t="shared" si="44"/>
        <v>0</v>
      </c>
      <c r="K142">
        <f t="shared" si="34"/>
        <v>-9.8</v>
      </c>
      <c r="L142">
        <f t="shared" si="35"/>
        <v>0</v>
      </c>
      <c r="M142">
        <f t="shared" si="36"/>
        <v>0</v>
      </c>
      <c r="N142">
        <f t="shared" si="42"/>
        <v>0</v>
      </c>
      <c r="O142">
        <f t="shared" si="43"/>
        <v>-9.8</v>
      </c>
    </row>
    <row r="143" spans="1:15" ht="12.75">
      <c r="A143" s="5">
        <f t="shared" si="30"/>
        <v>-100</v>
      </c>
      <c r="B143" s="5">
        <f t="shared" si="31"/>
        <v>-100</v>
      </c>
      <c r="C143" s="8">
        <f t="shared" si="37"/>
        <v>16.04698406220485</v>
      </c>
      <c r="D143" s="8">
        <f t="shared" si="38"/>
        <v>166.53061224475135</v>
      </c>
      <c r="E143" s="8">
        <f t="shared" si="39"/>
        <v>7.549516567451064E-14</v>
      </c>
      <c r="F143">
        <f t="shared" si="40"/>
        <v>28.284290011169052</v>
      </c>
      <c r="G143">
        <f t="shared" si="41"/>
        <v>-128.97619132586513</v>
      </c>
      <c r="H143">
        <f t="shared" si="32"/>
        <v>0</v>
      </c>
      <c r="I143">
        <f t="shared" si="33"/>
        <v>-9.8</v>
      </c>
      <c r="J143">
        <f t="shared" si="44"/>
        <v>0</v>
      </c>
      <c r="K143">
        <f t="shared" si="34"/>
        <v>-9.8</v>
      </c>
      <c r="L143">
        <f t="shared" si="35"/>
        <v>0</v>
      </c>
      <c r="M143">
        <f t="shared" si="36"/>
        <v>0</v>
      </c>
      <c r="N143">
        <f t="shared" si="42"/>
        <v>0</v>
      </c>
      <c r="O143">
        <f t="shared" si="43"/>
        <v>-9.8</v>
      </c>
    </row>
    <row r="144" spans="1:15" ht="12.75">
      <c r="A144" s="5">
        <f t="shared" si="30"/>
        <v>-100</v>
      </c>
      <c r="B144" s="5">
        <f t="shared" si="31"/>
        <v>-100</v>
      </c>
      <c r="C144" s="8">
        <f t="shared" si="37"/>
        <v>16.16242999070992</v>
      </c>
      <c r="D144" s="8">
        <f t="shared" si="38"/>
        <v>166.53061224475135</v>
      </c>
      <c r="E144" s="8">
        <f t="shared" si="39"/>
        <v>7.549516567451064E-14</v>
      </c>
      <c r="F144">
        <f t="shared" si="40"/>
        <v>28.284290011169052</v>
      </c>
      <c r="G144">
        <f t="shared" si="41"/>
        <v>-130.1075614252148</v>
      </c>
      <c r="H144">
        <f t="shared" si="32"/>
        <v>0</v>
      </c>
      <c r="I144">
        <f t="shared" si="33"/>
        <v>-9.8</v>
      </c>
      <c r="J144">
        <f t="shared" si="44"/>
        <v>0</v>
      </c>
      <c r="K144">
        <f t="shared" si="34"/>
        <v>-9.8</v>
      </c>
      <c r="L144">
        <f t="shared" si="35"/>
        <v>0</v>
      </c>
      <c r="M144">
        <f t="shared" si="36"/>
        <v>0</v>
      </c>
      <c r="N144">
        <f t="shared" si="42"/>
        <v>0</v>
      </c>
      <c r="O144">
        <f t="shared" si="43"/>
        <v>-9.8</v>
      </c>
    </row>
    <row r="145" spans="1:15" ht="12.75">
      <c r="A145" s="5">
        <f t="shared" si="30"/>
        <v>-100</v>
      </c>
      <c r="B145" s="5">
        <f t="shared" si="31"/>
        <v>-100</v>
      </c>
      <c r="C145" s="8">
        <f t="shared" si="37"/>
        <v>16.277875919214992</v>
      </c>
      <c r="D145" s="8">
        <f t="shared" si="38"/>
        <v>166.53061224475135</v>
      </c>
      <c r="E145" s="8">
        <f t="shared" si="39"/>
        <v>7.549516567451064E-14</v>
      </c>
      <c r="F145">
        <f t="shared" si="40"/>
        <v>28.284290011169052</v>
      </c>
      <c r="G145">
        <f t="shared" si="41"/>
        <v>-131.2389315245645</v>
      </c>
      <c r="H145">
        <f t="shared" si="32"/>
        <v>0</v>
      </c>
      <c r="I145">
        <f t="shared" si="33"/>
        <v>-9.8</v>
      </c>
      <c r="J145">
        <f t="shared" si="44"/>
        <v>0</v>
      </c>
      <c r="K145">
        <f t="shared" si="34"/>
        <v>-9.8</v>
      </c>
      <c r="L145">
        <f t="shared" si="35"/>
        <v>0</v>
      </c>
      <c r="M145">
        <f t="shared" si="36"/>
        <v>0</v>
      </c>
      <c r="N145">
        <f t="shared" si="42"/>
        <v>0</v>
      </c>
      <c r="O145">
        <f t="shared" si="43"/>
        <v>-9.8</v>
      </c>
    </row>
    <row r="146" spans="1:15" ht="12.75">
      <c r="A146" s="5">
        <f t="shared" si="30"/>
        <v>-100</v>
      </c>
      <c r="B146" s="5">
        <f t="shared" si="31"/>
        <v>-100</v>
      </c>
      <c r="C146" s="8">
        <f t="shared" si="37"/>
        <v>16.393321847720063</v>
      </c>
      <c r="D146" s="8">
        <f t="shared" si="38"/>
        <v>166.53061224475135</v>
      </c>
      <c r="E146" s="8">
        <f t="shared" si="39"/>
        <v>7.549516567451064E-14</v>
      </c>
      <c r="F146">
        <f t="shared" si="40"/>
        <v>28.284290011169052</v>
      </c>
      <c r="G146">
        <f t="shared" si="41"/>
        <v>-132.37030162391417</v>
      </c>
      <c r="H146">
        <f t="shared" si="32"/>
        <v>0</v>
      </c>
      <c r="I146">
        <f t="shared" si="33"/>
        <v>-9.8</v>
      </c>
      <c r="J146">
        <f t="shared" si="44"/>
        <v>0</v>
      </c>
      <c r="K146">
        <f t="shared" si="34"/>
        <v>-9.8</v>
      </c>
      <c r="L146">
        <f t="shared" si="35"/>
        <v>0</v>
      </c>
      <c r="M146">
        <f t="shared" si="36"/>
        <v>0</v>
      </c>
      <c r="N146">
        <f t="shared" si="42"/>
        <v>0</v>
      </c>
      <c r="O146">
        <f t="shared" si="43"/>
        <v>-9.8</v>
      </c>
    </row>
    <row r="147" spans="1:15" ht="12.75">
      <c r="A147" s="5">
        <f t="shared" si="30"/>
        <v>-100</v>
      </c>
      <c r="B147" s="5">
        <f t="shared" si="31"/>
        <v>-100</v>
      </c>
      <c r="C147" s="8">
        <f t="shared" si="37"/>
        <v>16.508767776225135</v>
      </c>
      <c r="D147" s="8">
        <f t="shared" si="38"/>
        <v>166.53061224475135</v>
      </c>
      <c r="E147" s="8">
        <f t="shared" si="39"/>
        <v>7.549516567451064E-14</v>
      </c>
      <c r="F147">
        <f t="shared" si="40"/>
        <v>28.284290011169052</v>
      </c>
      <c r="G147">
        <f t="shared" si="41"/>
        <v>-133.50167172326385</v>
      </c>
      <c r="H147">
        <f t="shared" si="32"/>
        <v>0</v>
      </c>
      <c r="I147">
        <f t="shared" si="33"/>
        <v>-9.8</v>
      </c>
      <c r="J147">
        <f t="shared" si="44"/>
        <v>0</v>
      </c>
      <c r="K147">
        <f t="shared" si="34"/>
        <v>-9.8</v>
      </c>
      <c r="L147">
        <f t="shared" si="35"/>
        <v>0</v>
      </c>
      <c r="M147">
        <f t="shared" si="36"/>
        <v>0</v>
      </c>
      <c r="N147">
        <f t="shared" si="42"/>
        <v>0</v>
      </c>
      <c r="O147">
        <f t="shared" si="43"/>
        <v>-9.8</v>
      </c>
    </row>
    <row r="148" spans="1:15" ht="12.75">
      <c r="A148" s="5">
        <f t="shared" si="30"/>
        <v>-100</v>
      </c>
      <c r="B148" s="5">
        <f t="shared" si="31"/>
        <v>-100</v>
      </c>
      <c r="C148" s="8">
        <f t="shared" si="37"/>
        <v>16.624213704730206</v>
      </c>
      <c r="D148" s="8">
        <f t="shared" si="38"/>
        <v>166.53061224475135</v>
      </c>
      <c r="E148" s="8">
        <f t="shared" si="39"/>
        <v>7.549516567451064E-14</v>
      </c>
      <c r="F148">
        <f t="shared" si="40"/>
        <v>28.284290011169052</v>
      </c>
      <c r="G148">
        <f t="shared" si="41"/>
        <v>-134.63304182261354</v>
      </c>
      <c r="H148">
        <f t="shared" si="32"/>
        <v>0</v>
      </c>
      <c r="I148">
        <f t="shared" si="33"/>
        <v>-9.8</v>
      </c>
      <c r="J148">
        <f t="shared" si="44"/>
        <v>0</v>
      </c>
      <c r="K148">
        <f t="shared" si="34"/>
        <v>-9.8</v>
      </c>
      <c r="L148">
        <f t="shared" si="35"/>
        <v>0</v>
      </c>
      <c r="M148">
        <f t="shared" si="36"/>
        <v>0</v>
      </c>
      <c r="N148">
        <f t="shared" si="42"/>
        <v>0</v>
      </c>
      <c r="O148">
        <f t="shared" si="43"/>
        <v>-9.8</v>
      </c>
    </row>
    <row r="149" spans="1:15" ht="12.75">
      <c r="A149" s="5">
        <f t="shared" si="30"/>
        <v>-100</v>
      </c>
      <c r="B149" s="5">
        <f t="shared" si="31"/>
        <v>-100</v>
      </c>
      <c r="C149" s="8">
        <f t="shared" si="37"/>
        <v>16.739659633235277</v>
      </c>
      <c r="D149" s="8">
        <f t="shared" si="38"/>
        <v>166.53061224475135</v>
      </c>
      <c r="E149" s="8">
        <f t="shared" si="39"/>
        <v>7.549516567451064E-14</v>
      </c>
      <c r="F149">
        <f t="shared" si="40"/>
        <v>28.284290011169052</v>
      </c>
      <c r="G149">
        <f t="shared" si="41"/>
        <v>-135.76441192196322</v>
      </c>
      <c r="H149">
        <f t="shared" si="32"/>
        <v>0</v>
      </c>
      <c r="I149">
        <f t="shared" si="33"/>
        <v>-9.8</v>
      </c>
      <c r="J149">
        <f t="shared" si="44"/>
        <v>0</v>
      </c>
      <c r="K149">
        <f t="shared" si="34"/>
        <v>-9.8</v>
      </c>
      <c r="L149">
        <f t="shared" si="35"/>
        <v>0</v>
      </c>
      <c r="M149">
        <f t="shared" si="36"/>
        <v>0</v>
      </c>
      <c r="N149">
        <f t="shared" si="42"/>
        <v>0</v>
      </c>
      <c r="O149">
        <f t="shared" si="43"/>
        <v>-9.8</v>
      </c>
    </row>
    <row r="150" spans="1:15" ht="12.75">
      <c r="A150" s="5">
        <f t="shared" si="30"/>
        <v>-100</v>
      </c>
      <c r="B150" s="5">
        <f t="shared" si="31"/>
        <v>-100</v>
      </c>
      <c r="C150" s="8">
        <f t="shared" si="37"/>
        <v>16.85510556174035</v>
      </c>
      <c r="D150" s="8">
        <f t="shared" si="38"/>
        <v>166.53061224475135</v>
      </c>
      <c r="E150" s="8">
        <f t="shared" si="39"/>
        <v>7.549516567451064E-14</v>
      </c>
      <c r="F150">
        <f t="shared" si="40"/>
        <v>28.284290011169052</v>
      </c>
      <c r="G150">
        <f t="shared" si="41"/>
        <v>-136.8957820213129</v>
      </c>
      <c r="H150">
        <f t="shared" si="32"/>
        <v>0</v>
      </c>
      <c r="I150">
        <f t="shared" si="33"/>
        <v>-9.8</v>
      </c>
      <c r="J150">
        <f t="shared" si="44"/>
        <v>0</v>
      </c>
      <c r="K150">
        <f t="shared" si="34"/>
        <v>-9.8</v>
      </c>
      <c r="L150">
        <f t="shared" si="35"/>
        <v>0</v>
      </c>
      <c r="M150">
        <f t="shared" si="36"/>
        <v>0</v>
      </c>
      <c r="N150">
        <f t="shared" si="42"/>
        <v>0</v>
      </c>
      <c r="O150">
        <f t="shared" si="43"/>
        <v>-9.8</v>
      </c>
    </row>
    <row r="151" spans="1:15" ht="12.75">
      <c r="A151" s="5">
        <f t="shared" si="30"/>
        <v>-100</v>
      </c>
      <c r="B151" s="5">
        <f t="shared" si="31"/>
        <v>-100</v>
      </c>
      <c r="C151" s="8">
        <f t="shared" si="37"/>
        <v>16.97055149024542</v>
      </c>
      <c r="D151" s="8">
        <f t="shared" si="38"/>
        <v>166.53061224475135</v>
      </c>
      <c r="E151" s="8">
        <f t="shared" si="39"/>
        <v>7.549516567451064E-14</v>
      </c>
      <c r="F151">
        <f t="shared" si="40"/>
        <v>28.284290011169052</v>
      </c>
      <c r="G151">
        <f t="shared" si="41"/>
        <v>-138.02715212066258</v>
      </c>
      <c r="H151">
        <f t="shared" si="32"/>
        <v>0</v>
      </c>
      <c r="I151">
        <f t="shared" si="33"/>
        <v>-9.8</v>
      </c>
      <c r="J151">
        <f t="shared" si="44"/>
        <v>0</v>
      </c>
      <c r="K151">
        <f t="shared" si="34"/>
        <v>-9.8</v>
      </c>
      <c r="L151">
        <f t="shared" si="35"/>
        <v>0</v>
      </c>
      <c r="M151">
        <f t="shared" si="36"/>
        <v>0</v>
      </c>
      <c r="N151">
        <f t="shared" si="42"/>
        <v>0</v>
      </c>
      <c r="O151">
        <f t="shared" si="43"/>
        <v>-9.8</v>
      </c>
    </row>
    <row r="152" spans="1:15" ht="12.75">
      <c r="A152" s="5">
        <f t="shared" si="30"/>
        <v>-100</v>
      </c>
      <c r="B152" s="5">
        <f t="shared" si="31"/>
        <v>-100</v>
      </c>
      <c r="C152" s="8">
        <f t="shared" si="37"/>
        <v>17.08599741875049</v>
      </c>
      <c r="D152" s="8">
        <f t="shared" si="38"/>
        <v>166.53061224475135</v>
      </c>
      <c r="E152" s="8">
        <f t="shared" si="39"/>
        <v>7.549516567451064E-14</v>
      </c>
      <c r="F152">
        <f t="shared" si="40"/>
        <v>28.284290011169052</v>
      </c>
      <c r="G152">
        <f t="shared" si="41"/>
        <v>-139.15852222001226</v>
      </c>
      <c r="H152">
        <f t="shared" si="32"/>
        <v>0</v>
      </c>
      <c r="I152">
        <f t="shared" si="33"/>
        <v>-9.8</v>
      </c>
      <c r="J152">
        <f t="shared" si="44"/>
        <v>0</v>
      </c>
      <c r="K152">
        <f t="shared" si="34"/>
        <v>-9.8</v>
      </c>
      <c r="L152">
        <f t="shared" si="35"/>
        <v>0</v>
      </c>
      <c r="M152">
        <f t="shared" si="36"/>
        <v>0</v>
      </c>
      <c r="N152">
        <f t="shared" si="42"/>
        <v>0</v>
      </c>
      <c r="O152">
        <f t="shared" si="43"/>
        <v>-9.8</v>
      </c>
    </row>
    <row r="153" spans="1:15" ht="12.75">
      <c r="A153" s="5">
        <f t="shared" si="30"/>
        <v>-100</v>
      </c>
      <c r="B153" s="5">
        <f t="shared" si="31"/>
        <v>-100</v>
      </c>
      <c r="C153" s="8">
        <f t="shared" si="37"/>
        <v>17.201443347255562</v>
      </c>
      <c r="D153" s="8">
        <f t="shared" si="38"/>
        <v>166.53061224475135</v>
      </c>
      <c r="E153" s="8">
        <f t="shared" si="39"/>
        <v>7.549516567451064E-14</v>
      </c>
      <c r="F153">
        <f t="shared" si="40"/>
        <v>28.284290011169052</v>
      </c>
      <c r="G153">
        <f t="shared" si="41"/>
        <v>-140.28989231936194</v>
      </c>
      <c r="H153">
        <f t="shared" si="32"/>
        <v>0</v>
      </c>
      <c r="I153">
        <f t="shared" si="33"/>
        <v>-9.8</v>
      </c>
      <c r="J153">
        <f t="shared" si="44"/>
        <v>0</v>
      </c>
      <c r="K153">
        <f t="shared" si="34"/>
        <v>-9.8</v>
      </c>
      <c r="L153">
        <f t="shared" si="35"/>
        <v>0</v>
      </c>
      <c r="M153">
        <f t="shared" si="36"/>
        <v>0</v>
      </c>
      <c r="N153">
        <f t="shared" si="42"/>
        <v>0</v>
      </c>
      <c r="O153">
        <f t="shared" si="43"/>
        <v>-9.8</v>
      </c>
    </row>
    <row r="154" spans="1:15" ht="12.75">
      <c r="A154" s="5">
        <f t="shared" si="30"/>
        <v>-100</v>
      </c>
      <c r="B154" s="5">
        <f t="shared" si="31"/>
        <v>-100</v>
      </c>
      <c r="C154" s="8">
        <f t="shared" si="37"/>
        <v>17.316889275760634</v>
      </c>
      <c r="D154" s="8">
        <f t="shared" si="38"/>
        <v>166.53061224475135</v>
      </c>
      <c r="E154" s="8">
        <f t="shared" si="39"/>
        <v>7.549516567451064E-14</v>
      </c>
      <c r="F154">
        <f t="shared" si="40"/>
        <v>28.284290011169052</v>
      </c>
      <c r="G154">
        <f t="shared" si="41"/>
        <v>-141.42126241871162</v>
      </c>
      <c r="H154">
        <f t="shared" si="32"/>
        <v>0</v>
      </c>
      <c r="I154">
        <f t="shared" si="33"/>
        <v>-9.8</v>
      </c>
      <c r="J154">
        <f t="shared" si="44"/>
        <v>0</v>
      </c>
      <c r="K154">
        <f t="shared" si="34"/>
        <v>-9.8</v>
      </c>
      <c r="L154">
        <f t="shared" si="35"/>
        <v>0</v>
      </c>
      <c r="M154">
        <f t="shared" si="36"/>
        <v>0</v>
      </c>
      <c r="N154">
        <f t="shared" si="42"/>
        <v>0</v>
      </c>
      <c r="O154">
        <f t="shared" si="43"/>
        <v>-9.8</v>
      </c>
    </row>
    <row r="155" spans="1:15" ht="12.75">
      <c r="A155" s="5">
        <f t="shared" si="30"/>
        <v>-100</v>
      </c>
      <c r="B155" s="5">
        <f t="shared" si="31"/>
        <v>-100</v>
      </c>
      <c r="C155" s="8">
        <f t="shared" si="37"/>
        <v>17.432335204265705</v>
      </c>
      <c r="D155" s="8">
        <f t="shared" si="38"/>
        <v>166.53061224475135</v>
      </c>
      <c r="E155" s="8">
        <f t="shared" si="39"/>
        <v>7.549516567451064E-14</v>
      </c>
      <c r="F155">
        <f t="shared" si="40"/>
        <v>28.284290011169052</v>
      </c>
      <c r="G155">
        <f t="shared" si="41"/>
        <v>-142.5526325180613</v>
      </c>
      <c r="H155">
        <f t="shared" si="32"/>
        <v>0</v>
      </c>
      <c r="I155">
        <f t="shared" si="33"/>
        <v>-9.8</v>
      </c>
      <c r="J155">
        <f t="shared" si="44"/>
        <v>0</v>
      </c>
      <c r="K155">
        <f t="shared" si="34"/>
        <v>-9.8</v>
      </c>
      <c r="L155">
        <f t="shared" si="35"/>
        <v>0</v>
      </c>
      <c r="M155">
        <f t="shared" si="36"/>
        <v>0</v>
      </c>
      <c r="N155">
        <f t="shared" si="42"/>
        <v>0</v>
      </c>
      <c r="O155">
        <f t="shared" si="43"/>
        <v>-9.8</v>
      </c>
    </row>
    <row r="156" spans="1:15" ht="12.75">
      <c r="A156" s="5">
        <f t="shared" si="30"/>
        <v>-100</v>
      </c>
      <c r="B156" s="5">
        <f t="shared" si="31"/>
        <v>-100</v>
      </c>
      <c r="C156" s="8">
        <f t="shared" si="37"/>
        <v>17.547781132770776</v>
      </c>
      <c r="D156" s="8">
        <f t="shared" si="38"/>
        <v>166.53061224475135</v>
      </c>
      <c r="E156" s="8">
        <f t="shared" si="39"/>
        <v>7.549516567451064E-14</v>
      </c>
      <c r="F156">
        <f t="shared" si="40"/>
        <v>28.284290011169052</v>
      </c>
      <c r="G156">
        <f t="shared" si="41"/>
        <v>-143.68400261741098</v>
      </c>
      <c r="H156">
        <f t="shared" si="32"/>
        <v>0</v>
      </c>
      <c r="I156">
        <f t="shared" si="33"/>
        <v>-9.8</v>
      </c>
      <c r="J156">
        <f t="shared" si="44"/>
        <v>0</v>
      </c>
      <c r="K156">
        <f t="shared" si="34"/>
        <v>-9.8</v>
      </c>
      <c r="L156">
        <f t="shared" si="35"/>
        <v>0</v>
      </c>
      <c r="M156">
        <f t="shared" si="36"/>
        <v>0</v>
      </c>
      <c r="N156">
        <f t="shared" si="42"/>
        <v>0</v>
      </c>
      <c r="O156">
        <f t="shared" si="43"/>
        <v>-9.8</v>
      </c>
    </row>
    <row r="157" spans="1:15" ht="12.75">
      <c r="A157" s="5">
        <f t="shared" si="30"/>
        <v>-100</v>
      </c>
      <c r="B157" s="5">
        <f t="shared" si="31"/>
        <v>-100</v>
      </c>
      <c r="C157" s="8">
        <f t="shared" si="37"/>
        <v>17.663227061275848</v>
      </c>
      <c r="D157" s="8">
        <f t="shared" si="38"/>
        <v>166.53061224475135</v>
      </c>
      <c r="E157" s="8">
        <f t="shared" si="39"/>
        <v>7.549516567451064E-14</v>
      </c>
      <c r="F157">
        <f t="shared" si="40"/>
        <v>28.284290011169052</v>
      </c>
      <c r="G157">
        <f t="shared" si="41"/>
        <v>-144.81537271676066</v>
      </c>
      <c r="H157">
        <f t="shared" si="32"/>
        <v>0</v>
      </c>
      <c r="I157">
        <f t="shared" si="33"/>
        <v>-9.8</v>
      </c>
      <c r="J157">
        <f t="shared" si="44"/>
        <v>0</v>
      </c>
      <c r="K157">
        <f t="shared" si="34"/>
        <v>-9.8</v>
      </c>
      <c r="L157">
        <f t="shared" si="35"/>
        <v>0</v>
      </c>
      <c r="M157">
        <f t="shared" si="36"/>
        <v>0</v>
      </c>
      <c r="N157">
        <f t="shared" si="42"/>
        <v>0</v>
      </c>
      <c r="O157">
        <f t="shared" si="43"/>
        <v>-9.8</v>
      </c>
    </row>
    <row r="158" spans="1:15" ht="12.75">
      <c r="A158" s="5">
        <f t="shared" si="30"/>
        <v>-100</v>
      </c>
      <c r="B158" s="5">
        <f t="shared" si="31"/>
        <v>-100</v>
      </c>
      <c r="C158" s="8">
        <f t="shared" si="37"/>
        <v>17.77867298978092</v>
      </c>
      <c r="D158" s="8">
        <f t="shared" si="38"/>
        <v>166.53061224475135</v>
      </c>
      <c r="E158" s="8">
        <f t="shared" si="39"/>
        <v>7.549516567451064E-14</v>
      </c>
      <c r="F158">
        <f t="shared" si="40"/>
        <v>28.284290011169052</v>
      </c>
      <c r="G158">
        <f t="shared" si="41"/>
        <v>-145.94674281611034</v>
      </c>
      <c r="H158">
        <f t="shared" si="32"/>
        <v>0</v>
      </c>
      <c r="I158">
        <f t="shared" si="33"/>
        <v>-9.8</v>
      </c>
      <c r="J158">
        <f t="shared" si="44"/>
        <v>0</v>
      </c>
      <c r="K158">
        <f t="shared" si="34"/>
        <v>-9.8</v>
      </c>
      <c r="L158">
        <f t="shared" si="35"/>
        <v>0</v>
      </c>
      <c r="M158">
        <f t="shared" si="36"/>
        <v>0</v>
      </c>
      <c r="N158">
        <f t="shared" si="42"/>
        <v>0</v>
      </c>
      <c r="O158">
        <f t="shared" si="43"/>
        <v>-9.8</v>
      </c>
    </row>
    <row r="159" spans="1:15" ht="12.75">
      <c r="A159" s="5">
        <f t="shared" si="30"/>
        <v>-100</v>
      </c>
      <c r="B159" s="5">
        <f t="shared" si="31"/>
        <v>-100</v>
      </c>
      <c r="C159" s="8">
        <f t="shared" si="37"/>
        <v>17.89411891828599</v>
      </c>
      <c r="D159" s="8">
        <f t="shared" si="38"/>
        <v>166.53061224475135</v>
      </c>
      <c r="E159" s="8">
        <f t="shared" si="39"/>
        <v>7.549516567451064E-14</v>
      </c>
      <c r="F159">
        <f t="shared" si="40"/>
        <v>28.284290011169052</v>
      </c>
      <c r="G159">
        <f t="shared" si="41"/>
        <v>-147.07811291546003</v>
      </c>
      <c r="H159">
        <f t="shared" si="32"/>
        <v>0</v>
      </c>
      <c r="I159">
        <f t="shared" si="33"/>
        <v>-9.8</v>
      </c>
      <c r="J159">
        <f t="shared" si="44"/>
        <v>0</v>
      </c>
      <c r="K159">
        <f t="shared" si="34"/>
        <v>-9.8</v>
      </c>
      <c r="L159">
        <f t="shared" si="35"/>
        <v>0</v>
      </c>
      <c r="M159">
        <f t="shared" si="36"/>
        <v>0</v>
      </c>
      <c r="N159">
        <f t="shared" si="42"/>
        <v>0</v>
      </c>
      <c r="O159">
        <f t="shared" si="43"/>
        <v>-9.8</v>
      </c>
    </row>
    <row r="160" spans="1:15" ht="12.75">
      <c r="A160" s="5">
        <f t="shared" si="30"/>
        <v>-100</v>
      </c>
      <c r="B160" s="5">
        <f t="shared" si="31"/>
        <v>-100</v>
      </c>
      <c r="C160" s="8">
        <f t="shared" si="37"/>
        <v>18.00956484679106</v>
      </c>
      <c r="D160" s="8">
        <f t="shared" si="38"/>
        <v>166.53061224475135</v>
      </c>
      <c r="E160" s="8">
        <f t="shared" si="39"/>
        <v>7.549516567451064E-14</v>
      </c>
      <c r="F160">
        <f t="shared" si="40"/>
        <v>28.284290011169052</v>
      </c>
      <c r="G160">
        <f t="shared" si="41"/>
        <v>-148.2094830148097</v>
      </c>
      <c r="H160">
        <f t="shared" si="32"/>
        <v>0</v>
      </c>
      <c r="I160">
        <f t="shared" si="33"/>
        <v>-9.8</v>
      </c>
      <c r="J160">
        <f t="shared" si="44"/>
        <v>0</v>
      </c>
      <c r="K160">
        <f t="shared" si="34"/>
        <v>-9.8</v>
      </c>
      <c r="L160">
        <f t="shared" si="35"/>
        <v>0</v>
      </c>
      <c r="M160">
        <f t="shared" si="36"/>
        <v>0</v>
      </c>
      <c r="N160">
        <f t="shared" si="42"/>
        <v>0</v>
      </c>
      <c r="O160">
        <f t="shared" si="43"/>
        <v>-9.8</v>
      </c>
    </row>
    <row r="161" spans="1:15" ht="12.75">
      <c r="A161" s="5">
        <f t="shared" si="30"/>
        <v>-100</v>
      </c>
      <c r="B161" s="5">
        <f t="shared" si="31"/>
        <v>-100</v>
      </c>
      <c r="C161" s="8">
        <f t="shared" si="37"/>
        <v>18.125010775296133</v>
      </c>
      <c r="D161" s="8">
        <f t="shared" si="38"/>
        <v>166.53061224475135</v>
      </c>
      <c r="E161" s="8">
        <f t="shared" si="39"/>
        <v>7.549516567451064E-14</v>
      </c>
      <c r="F161">
        <f t="shared" si="40"/>
        <v>28.284290011169052</v>
      </c>
      <c r="G161">
        <f t="shared" si="41"/>
        <v>-149.3408531141594</v>
      </c>
      <c r="H161">
        <f t="shared" si="32"/>
        <v>0</v>
      </c>
      <c r="I161">
        <f t="shared" si="33"/>
        <v>-9.8</v>
      </c>
      <c r="J161">
        <f t="shared" si="44"/>
        <v>0</v>
      </c>
      <c r="K161">
        <f t="shared" si="34"/>
        <v>-9.8</v>
      </c>
      <c r="L161">
        <f t="shared" si="35"/>
        <v>0</v>
      </c>
      <c r="M161">
        <f t="shared" si="36"/>
        <v>0</v>
      </c>
      <c r="N161">
        <f t="shared" si="42"/>
        <v>0</v>
      </c>
      <c r="O161">
        <f t="shared" si="43"/>
        <v>-9.8</v>
      </c>
    </row>
    <row r="162" spans="1:15" ht="12.75">
      <c r="A162" s="5">
        <f t="shared" si="30"/>
        <v>-100</v>
      </c>
      <c r="B162" s="5">
        <f t="shared" si="31"/>
        <v>-100</v>
      </c>
      <c r="C162" s="8">
        <f t="shared" si="37"/>
        <v>18.240456703801204</v>
      </c>
      <c r="D162" s="8">
        <f t="shared" si="38"/>
        <v>166.53061224475135</v>
      </c>
      <c r="E162" s="8">
        <f t="shared" si="39"/>
        <v>7.549516567451064E-14</v>
      </c>
      <c r="F162">
        <f t="shared" si="40"/>
        <v>28.284290011169052</v>
      </c>
      <c r="G162">
        <f t="shared" si="41"/>
        <v>-150.47222321350907</v>
      </c>
      <c r="H162">
        <f t="shared" si="32"/>
        <v>0</v>
      </c>
      <c r="I162">
        <f t="shared" si="33"/>
        <v>-9.8</v>
      </c>
      <c r="J162">
        <f t="shared" si="44"/>
        <v>0</v>
      </c>
      <c r="K162">
        <f t="shared" si="34"/>
        <v>-9.8</v>
      </c>
      <c r="L162">
        <f t="shared" si="35"/>
        <v>0</v>
      </c>
      <c r="M162">
        <f t="shared" si="36"/>
        <v>0</v>
      </c>
      <c r="N162">
        <f t="shared" si="42"/>
        <v>0</v>
      </c>
      <c r="O162">
        <f t="shared" si="43"/>
        <v>-9.8</v>
      </c>
    </row>
    <row r="163" spans="1:15" ht="12.75">
      <c r="A163" s="5">
        <f t="shared" si="30"/>
        <v>-100</v>
      </c>
      <c r="B163" s="5">
        <f t="shared" si="31"/>
        <v>-100</v>
      </c>
      <c r="C163" s="8">
        <f t="shared" si="37"/>
        <v>18.355902632306275</v>
      </c>
      <c r="D163" s="8">
        <f t="shared" si="38"/>
        <v>166.53061224475135</v>
      </c>
      <c r="E163" s="8">
        <f t="shared" si="39"/>
        <v>7.549516567451064E-14</v>
      </c>
      <c r="F163">
        <f t="shared" si="40"/>
        <v>28.284290011169052</v>
      </c>
      <c r="G163">
        <f t="shared" si="41"/>
        <v>-151.60359331285875</v>
      </c>
      <c r="H163">
        <f t="shared" si="32"/>
        <v>0</v>
      </c>
      <c r="I163">
        <f t="shared" si="33"/>
        <v>-9.8</v>
      </c>
      <c r="J163">
        <f t="shared" si="44"/>
        <v>0</v>
      </c>
      <c r="K163">
        <f t="shared" si="34"/>
        <v>-9.8</v>
      </c>
      <c r="L163">
        <f t="shared" si="35"/>
        <v>0</v>
      </c>
      <c r="M163">
        <f t="shared" si="36"/>
        <v>0</v>
      </c>
      <c r="N163">
        <f t="shared" si="42"/>
        <v>0</v>
      </c>
      <c r="O163">
        <f t="shared" si="43"/>
        <v>-9.8</v>
      </c>
    </row>
    <row r="164" spans="1:15" ht="12.75">
      <c r="A164" s="5">
        <f t="shared" si="30"/>
        <v>-100</v>
      </c>
      <c r="B164" s="5">
        <f t="shared" si="31"/>
        <v>-100</v>
      </c>
      <c r="C164" s="8">
        <f t="shared" si="37"/>
        <v>18.471348560811347</v>
      </c>
      <c r="D164" s="8">
        <f t="shared" si="38"/>
        <v>166.53061224475135</v>
      </c>
      <c r="E164" s="8">
        <f t="shared" si="39"/>
        <v>7.549516567451064E-14</v>
      </c>
      <c r="F164">
        <f t="shared" si="40"/>
        <v>28.284290011169052</v>
      </c>
      <c r="G164">
        <f t="shared" si="41"/>
        <v>-152.73496341220843</v>
      </c>
      <c r="H164">
        <f t="shared" si="32"/>
        <v>0</v>
      </c>
      <c r="I164">
        <f t="shared" si="33"/>
        <v>-9.8</v>
      </c>
      <c r="J164">
        <f t="shared" si="44"/>
        <v>0</v>
      </c>
      <c r="K164">
        <f t="shared" si="34"/>
        <v>-9.8</v>
      </c>
      <c r="L164">
        <f t="shared" si="35"/>
        <v>0</v>
      </c>
      <c r="M164">
        <f t="shared" si="36"/>
        <v>0</v>
      </c>
      <c r="N164">
        <f t="shared" si="42"/>
        <v>0</v>
      </c>
      <c r="O164">
        <f t="shared" si="43"/>
        <v>-9.8</v>
      </c>
    </row>
    <row r="165" spans="1:15" ht="12.75">
      <c r="A165" s="5">
        <f t="shared" si="30"/>
        <v>-100</v>
      </c>
      <c r="B165" s="5">
        <f t="shared" si="31"/>
        <v>-100</v>
      </c>
      <c r="C165" s="8">
        <f t="shared" si="37"/>
        <v>18.586794489316418</v>
      </c>
      <c r="D165" s="8">
        <f t="shared" si="38"/>
        <v>166.53061224475135</v>
      </c>
      <c r="E165" s="8">
        <f t="shared" si="39"/>
        <v>7.549516567451064E-14</v>
      </c>
      <c r="F165">
        <f t="shared" si="40"/>
        <v>28.284290011169052</v>
      </c>
      <c r="G165">
        <f t="shared" si="41"/>
        <v>-153.8663335115581</v>
      </c>
      <c r="H165">
        <f t="shared" si="32"/>
        <v>0</v>
      </c>
      <c r="I165">
        <f t="shared" si="33"/>
        <v>-9.8</v>
      </c>
      <c r="J165">
        <f t="shared" si="44"/>
        <v>0</v>
      </c>
      <c r="K165">
        <f t="shared" si="34"/>
        <v>-9.8</v>
      </c>
      <c r="L165">
        <f t="shared" si="35"/>
        <v>0</v>
      </c>
      <c r="M165">
        <f t="shared" si="36"/>
        <v>0</v>
      </c>
      <c r="N165">
        <f t="shared" si="42"/>
        <v>0</v>
      </c>
      <c r="O165">
        <f t="shared" si="43"/>
        <v>-9.8</v>
      </c>
    </row>
    <row r="166" spans="1:15" ht="12.75">
      <c r="A166" s="5">
        <f t="shared" si="30"/>
        <v>-100</v>
      </c>
      <c r="B166" s="5">
        <f t="shared" si="31"/>
        <v>-100</v>
      </c>
      <c r="C166" s="8">
        <f t="shared" si="37"/>
        <v>18.70224041782149</v>
      </c>
      <c r="D166" s="8">
        <f t="shared" si="38"/>
        <v>166.53061224475135</v>
      </c>
      <c r="E166" s="8">
        <f t="shared" si="39"/>
        <v>7.549516567451064E-14</v>
      </c>
      <c r="F166">
        <f t="shared" si="40"/>
        <v>28.284290011169052</v>
      </c>
      <c r="G166">
        <f t="shared" si="41"/>
        <v>-154.9977036109078</v>
      </c>
      <c r="H166">
        <f t="shared" si="32"/>
        <v>0</v>
      </c>
      <c r="I166">
        <f t="shared" si="33"/>
        <v>-9.8</v>
      </c>
      <c r="J166">
        <f t="shared" si="44"/>
        <v>0</v>
      </c>
      <c r="K166">
        <f t="shared" si="34"/>
        <v>-9.8</v>
      </c>
      <c r="L166">
        <f t="shared" si="35"/>
        <v>0</v>
      </c>
      <c r="M166">
        <f t="shared" si="36"/>
        <v>0</v>
      </c>
      <c r="N166">
        <f t="shared" si="42"/>
        <v>0</v>
      </c>
      <c r="O166">
        <f t="shared" si="43"/>
        <v>-9.8</v>
      </c>
    </row>
    <row r="167" spans="1:15" ht="12.75">
      <c r="A167" s="5">
        <f t="shared" si="30"/>
        <v>-100</v>
      </c>
      <c r="B167" s="5">
        <f t="shared" si="31"/>
        <v>-100</v>
      </c>
      <c r="C167" s="8">
        <f t="shared" si="37"/>
        <v>18.81768634632656</v>
      </c>
      <c r="D167" s="8">
        <f t="shared" si="38"/>
        <v>166.53061224475135</v>
      </c>
      <c r="E167" s="8">
        <f t="shared" si="39"/>
        <v>7.549516567451064E-14</v>
      </c>
      <c r="F167">
        <f t="shared" si="40"/>
        <v>28.284290011169052</v>
      </c>
      <c r="G167">
        <f t="shared" si="41"/>
        <v>-156.12907371025747</v>
      </c>
      <c r="H167">
        <f t="shared" si="32"/>
        <v>0</v>
      </c>
      <c r="I167">
        <f t="shared" si="33"/>
        <v>-9.8</v>
      </c>
      <c r="J167">
        <f t="shared" si="44"/>
        <v>0</v>
      </c>
      <c r="K167">
        <f t="shared" si="34"/>
        <v>-9.8</v>
      </c>
      <c r="L167">
        <f t="shared" si="35"/>
        <v>0</v>
      </c>
      <c r="M167">
        <f t="shared" si="36"/>
        <v>0</v>
      </c>
      <c r="N167">
        <f t="shared" si="42"/>
        <v>0</v>
      </c>
      <c r="O167">
        <f t="shared" si="43"/>
        <v>-9.8</v>
      </c>
    </row>
    <row r="168" spans="1:15" ht="12.75">
      <c r="A168" s="5">
        <f t="shared" si="30"/>
        <v>-100</v>
      </c>
      <c r="B168" s="5">
        <f t="shared" si="31"/>
        <v>-100</v>
      </c>
      <c r="C168" s="8">
        <f t="shared" si="37"/>
        <v>18.93313227483163</v>
      </c>
      <c r="D168" s="8">
        <f t="shared" si="38"/>
        <v>166.53061224475135</v>
      </c>
      <c r="E168" s="8">
        <f t="shared" si="39"/>
        <v>7.549516567451064E-14</v>
      </c>
      <c r="F168">
        <f t="shared" si="40"/>
        <v>28.284290011169052</v>
      </c>
      <c r="G168">
        <f t="shared" si="41"/>
        <v>-157.26044380960715</v>
      </c>
      <c r="H168">
        <f t="shared" si="32"/>
        <v>0</v>
      </c>
      <c r="I168">
        <f t="shared" si="33"/>
        <v>-9.8</v>
      </c>
      <c r="J168">
        <f t="shared" si="44"/>
        <v>0</v>
      </c>
      <c r="K168">
        <f t="shared" si="34"/>
        <v>-9.8</v>
      </c>
      <c r="L168">
        <f t="shared" si="35"/>
        <v>0</v>
      </c>
      <c r="M168">
        <f t="shared" si="36"/>
        <v>0</v>
      </c>
      <c r="N168">
        <f t="shared" si="42"/>
        <v>0</v>
      </c>
      <c r="O168">
        <f t="shared" si="43"/>
        <v>-9.8</v>
      </c>
    </row>
    <row r="169" spans="1:15" ht="12.75">
      <c r="A169" s="5">
        <f t="shared" si="30"/>
        <v>-100</v>
      </c>
      <c r="B169" s="5">
        <f t="shared" si="31"/>
        <v>-100</v>
      </c>
      <c r="C169" s="8">
        <f t="shared" si="37"/>
        <v>19.048578203336703</v>
      </c>
      <c r="D169" s="8">
        <f t="shared" si="38"/>
        <v>166.53061224475135</v>
      </c>
      <c r="E169" s="8">
        <f t="shared" si="39"/>
        <v>7.549516567451064E-14</v>
      </c>
      <c r="F169">
        <f t="shared" si="40"/>
        <v>28.284290011169052</v>
      </c>
      <c r="G169">
        <f t="shared" si="41"/>
        <v>-158.39181390895683</v>
      </c>
      <c r="H169">
        <f t="shared" si="32"/>
        <v>0</v>
      </c>
      <c r="I169">
        <f t="shared" si="33"/>
        <v>-9.8</v>
      </c>
      <c r="J169">
        <f t="shared" si="44"/>
        <v>0</v>
      </c>
      <c r="K169">
        <f t="shared" si="34"/>
        <v>-9.8</v>
      </c>
      <c r="L169">
        <f t="shared" si="35"/>
        <v>0</v>
      </c>
      <c r="M169">
        <f t="shared" si="36"/>
        <v>0</v>
      </c>
      <c r="N169">
        <f t="shared" si="42"/>
        <v>0</v>
      </c>
      <c r="O169">
        <f t="shared" si="43"/>
        <v>-9.8</v>
      </c>
    </row>
    <row r="170" spans="1:15" ht="12.75">
      <c r="A170" s="5">
        <f t="shared" si="30"/>
        <v>-100</v>
      </c>
      <c r="B170" s="5">
        <f t="shared" si="31"/>
        <v>-100</v>
      </c>
      <c r="C170" s="8">
        <f t="shared" si="37"/>
        <v>19.164024131841774</v>
      </c>
      <c r="D170" s="8">
        <f t="shared" si="38"/>
        <v>166.53061224475135</v>
      </c>
      <c r="E170" s="8">
        <f t="shared" si="39"/>
        <v>7.549516567451064E-14</v>
      </c>
      <c r="F170">
        <f t="shared" si="40"/>
        <v>28.284290011169052</v>
      </c>
      <c r="G170">
        <f t="shared" si="41"/>
        <v>-159.52318400830652</v>
      </c>
      <c r="H170">
        <f t="shared" si="32"/>
        <v>0</v>
      </c>
      <c r="I170">
        <f t="shared" si="33"/>
        <v>-9.8</v>
      </c>
      <c r="J170">
        <f t="shared" si="44"/>
        <v>0</v>
      </c>
      <c r="K170">
        <f t="shared" si="34"/>
        <v>-9.8</v>
      </c>
      <c r="L170">
        <f t="shared" si="35"/>
        <v>0</v>
      </c>
      <c r="M170">
        <f t="shared" si="36"/>
        <v>0</v>
      </c>
      <c r="N170">
        <f t="shared" si="42"/>
        <v>0</v>
      </c>
      <c r="O170">
        <f t="shared" si="43"/>
        <v>-9.8</v>
      </c>
    </row>
    <row r="171" spans="1:15" ht="12.75">
      <c r="A171" s="5">
        <f t="shared" si="30"/>
        <v>-100</v>
      </c>
      <c r="B171" s="5">
        <f t="shared" si="31"/>
        <v>-100</v>
      </c>
      <c r="C171" s="8">
        <f t="shared" si="37"/>
        <v>19.279470060346846</v>
      </c>
      <c r="D171" s="8">
        <f t="shared" si="38"/>
        <v>166.53061224475135</v>
      </c>
      <c r="E171" s="8">
        <f t="shared" si="39"/>
        <v>7.549516567451064E-14</v>
      </c>
      <c r="F171">
        <f t="shared" si="40"/>
        <v>28.284290011169052</v>
      </c>
      <c r="G171">
        <f t="shared" si="41"/>
        <v>-160.6545541076562</v>
      </c>
      <c r="H171">
        <f t="shared" si="32"/>
        <v>0</v>
      </c>
      <c r="I171">
        <f t="shared" si="33"/>
        <v>-9.8</v>
      </c>
      <c r="J171">
        <f t="shared" si="44"/>
        <v>0</v>
      </c>
      <c r="K171">
        <f t="shared" si="34"/>
        <v>-9.8</v>
      </c>
      <c r="L171">
        <f t="shared" si="35"/>
        <v>0</v>
      </c>
      <c r="M171">
        <f t="shared" si="36"/>
        <v>0</v>
      </c>
      <c r="N171">
        <f t="shared" si="42"/>
        <v>0</v>
      </c>
      <c r="O171">
        <f t="shared" si="43"/>
        <v>-9.8</v>
      </c>
    </row>
    <row r="172" spans="1:15" ht="12.75">
      <c r="A172" s="5">
        <f t="shared" si="30"/>
        <v>-100</v>
      </c>
      <c r="B172" s="5">
        <f t="shared" si="31"/>
        <v>-100</v>
      </c>
      <c r="C172" s="8">
        <f t="shared" si="37"/>
        <v>19.394915988851917</v>
      </c>
      <c r="D172" s="8">
        <f t="shared" si="38"/>
        <v>166.53061224475135</v>
      </c>
      <c r="E172" s="8">
        <f t="shared" si="39"/>
        <v>7.549516567451064E-14</v>
      </c>
      <c r="F172">
        <f t="shared" si="40"/>
        <v>28.284290011169052</v>
      </c>
      <c r="G172">
        <f t="shared" si="41"/>
        <v>-161.78592420700588</v>
      </c>
      <c r="H172">
        <f t="shared" si="32"/>
        <v>0</v>
      </c>
      <c r="I172">
        <f t="shared" si="33"/>
        <v>-9.8</v>
      </c>
      <c r="J172">
        <f t="shared" si="44"/>
        <v>0</v>
      </c>
      <c r="K172">
        <f t="shared" si="34"/>
        <v>-9.8</v>
      </c>
      <c r="L172">
        <f t="shared" si="35"/>
        <v>0</v>
      </c>
      <c r="M172">
        <f t="shared" si="36"/>
        <v>0</v>
      </c>
      <c r="N172">
        <f t="shared" si="42"/>
        <v>0</v>
      </c>
      <c r="O172">
        <f t="shared" si="43"/>
        <v>-9.8</v>
      </c>
    </row>
    <row r="173" spans="1:15" ht="12.75">
      <c r="A173" s="5">
        <f t="shared" si="30"/>
        <v>-100</v>
      </c>
      <c r="B173" s="5">
        <f t="shared" si="31"/>
        <v>-100</v>
      </c>
      <c r="C173" s="8">
        <f t="shared" si="37"/>
        <v>19.510361917356988</v>
      </c>
      <c r="D173" s="8">
        <f t="shared" si="38"/>
        <v>166.53061224475135</v>
      </c>
      <c r="E173" s="8">
        <f t="shared" si="39"/>
        <v>7.549516567451064E-14</v>
      </c>
      <c r="F173">
        <f t="shared" si="40"/>
        <v>28.284290011169052</v>
      </c>
      <c r="G173">
        <f t="shared" si="41"/>
        <v>-162.91729430635556</v>
      </c>
      <c r="H173">
        <f t="shared" si="32"/>
        <v>0</v>
      </c>
      <c r="I173">
        <f t="shared" si="33"/>
        <v>-9.8</v>
      </c>
      <c r="J173">
        <f t="shared" si="44"/>
        <v>0</v>
      </c>
      <c r="K173">
        <f t="shared" si="34"/>
        <v>-9.8</v>
      </c>
      <c r="L173">
        <f t="shared" si="35"/>
        <v>0</v>
      </c>
      <c r="M173">
        <f t="shared" si="36"/>
        <v>0</v>
      </c>
      <c r="N173">
        <f t="shared" si="42"/>
        <v>0</v>
      </c>
      <c r="O173">
        <f t="shared" si="43"/>
        <v>-9.8</v>
      </c>
    </row>
    <row r="174" spans="1:15" ht="12.75">
      <c r="A174" s="5">
        <f t="shared" si="30"/>
        <v>-100</v>
      </c>
      <c r="B174" s="5">
        <f t="shared" si="31"/>
        <v>-100</v>
      </c>
      <c r="C174" s="8">
        <f t="shared" si="37"/>
        <v>19.62580784586206</v>
      </c>
      <c r="D174" s="8">
        <f t="shared" si="38"/>
        <v>166.53061224475135</v>
      </c>
      <c r="E174" s="8">
        <f t="shared" si="39"/>
        <v>7.549516567451064E-14</v>
      </c>
      <c r="F174">
        <f t="shared" si="40"/>
        <v>28.284290011169052</v>
      </c>
      <c r="G174">
        <f t="shared" si="41"/>
        <v>-164.04866440570524</v>
      </c>
      <c r="H174">
        <f t="shared" si="32"/>
        <v>0</v>
      </c>
      <c r="I174">
        <f t="shared" si="33"/>
        <v>-9.8</v>
      </c>
      <c r="J174">
        <f t="shared" si="44"/>
        <v>0</v>
      </c>
      <c r="K174">
        <f t="shared" si="34"/>
        <v>-9.8</v>
      </c>
      <c r="L174">
        <f t="shared" si="35"/>
        <v>0</v>
      </c>
      <c r="M174">
        <f t="shared" si="36"/>
        <v>0</v>
      </c>
      <c r="N174">
        <f t="shared" si="42"/>
        <v>0</v>
      </c>
      <c r="O174">
        <f t="shared" si="43"/>
        <v>-9.8</v>
      </c>
    </row>
    <row r="175" spans="1:15" ht="12.75">
      <c r="A175" s="5">
        <f t="shared" si="30"/>
        <v>-100</v>
      </c>
      <c r="B175" s="5">
        <f t="shared" si="31"/>
        <v>-100</v>
      </c>
      <c r="C175" s="8">
        <f t="shared" si="37"/>
        <v>19.74125377436713</v>
      </c>
      <c r="D175" s="8">
        <f t="shared" si="38"/>
        <v>166.53061224475135</v>
      </c>
      <c r="E175" s="8">
        <f t="shared" si="39"/>
        <v>7.549516567451064E-14</v>
      </c>
      <c r="F175">
        <f t="shared" si="40"/>
        <v>28.284290011169052</v>
      </c>
      <c r="G175">
        <f t="shared" si="41"/>
        <v>-165.18003450505492</v>
      </c>
      <c r="H175">
        <f t="shared" si="32"/>
        <v>0</v>
      </c>
      <c r="I175">
        <f t="shared" si="33"/>
        <v>-9.8</v>
      </c>
      <c r="J175">
        <f t="shared" si="44"/>
        <v>0</v>
      </c>
      <c r="K175">
        <f t="shared" si="34"/>
        <v>-9.8</v>
      </c>
      <c r="L175">
        <f t="shared" si="35"/>
        <v>0</v>
      </c>
      <c r="M175">
        <f t="shared" si="36"/>
        <v>0</v>
      </c>
      <c r="N175">
        <f t="shared" si="42"/>
        <v>0</v>
      </c>
      <c r="O175">
        <f t="shared" si="43"/>
        <v>-9.8</v>
      </c>
    </row>
    <row r="176" spans="1:15" ht="12.75">
      <c r="A176" s="5">
        <f t="shared" si="30"/>
        <v>-100</v>
      </c>
      <c r="B176" s="5">
        <f t="shared" si="31"/>
        <v>-100</v>
      </c>
      <c r="C176" s="8">
        <f t="shared" si="37"/>
        <v>19.856699702872202</v>
      </c>
      <c r="D176" s="8">
        <f t="shared" si="38"/>
        <v>166.53061224475135</v>
      </c>
      <c r="E176" s="8">
        <f t="shared" si="39"/>
        <v>7.549516567451064E-14</v>
      </c>
      <c r="F176">
        <f t="shared" si="40"/>
        <v>28.284290011169052</v>
      </c>
      <c r="G176">
        <f t="shared" si="41"/>
        <v>-166.3114046044046</v>
      </c>
      <c r="H176">
        <f t="shared" si="32"/>
        <v>0</v>
      </c>
      <c r="I176">
        <f t="shared" si="33"/>
        <v>-9.8</v>
      </c>
      <c r="J176">
        <f t="shared" si="44"/>
        <v>0</v>
      </c>
      <c r="K176">
        <f t="shared" si="34"/>
        <v>-9.8</v>
      </c>
      <c r="L176">
        <f t="shared" si="35"/>
        <v>0</v>
      </c>
      <c r="M176">
        <f t="shared" si="36"/>
        <v>0</v>
      </c>
      <c r="N176">
        <f t="shared" si="42"/>
        <v>0</v>
      </c>
      <c r="O176">
        <f t="shared" si="43"/>
        <v>-9.8</v>
      </c>
    </row>
    <row r="177" spans="1:15" ht="12.75">
      <c r="A177" s="5">
        <f t="shared" si="30"/>
        <v>-100</v>
      </c>
      <c r="B177" s="5">
        <f t="shared" si="31"/>
        <v>-100</v>
      </c>
      <c r="C177" s="8">
        <f t="shared" si="37"/>
        <v>19.972145631377273</v>
      </c>
      <c r="D177" s="8">
        <f t="shared" si="38"/>
        <v>166.53061224475135</v>
      </c>
      <c r="E177" s="8">
        <f t="shared" si="39"/>
        <v>7.549516567451064E-14</v>
      </c>
      <c r="F177">
        <f t="shared" si="40"/>
        <v>28.284290011169052</v>
      </c>
      <c r="G177">
        <f t="shared" si="41"/>
        <v>-167.44277470375428</v>
      </c>
      <c r="H177">
        <f t="shared" si="32"/>
        <v>0</v>
      </c>
      <c r="I177">
        <f t="shared" si="33"/>
        <v>-9.8</v>
      </c>
      <c r="J177">
        <f t="shared" si="44"/>
        <v>0</v>
      </c>
      <c r="K177">
        <f t="shared" si="34"/>
        <v>-9.8</v>
      </c>
      <c r="L177">
        <f t="shared" si="35"/>
        <v>0</v>
      </c>
      <c r="M177">
        <f t="shared" si="36"/>
        <v>0</v>
      </c>
      <c r="N177">
        <f t="shared" si="42"/>
        <v>0</v>
      </c>
      <c r="O177">
        <f t="shared" si="43"/>
        <v>-9.8</v>
      </c>
    </row>
    <row r="178" spans="1:15" ht="12.75">
      <c r="A178" s="5">
        <f t="shared" si="30"/>
        <v>-100</v>
      </c>
      <c r="B178" s="5">
        <f t="shared" si="31"/>
        <v>-100</v>
      </c>
      <c r="C178" s="8">
        <f t="shared" si="37"/>
        <v>20.087591559882345</v>
      </c>
      <c r="D178" s="8">
        <f t="shared" si="38"/>
        <v>166.53061224475135</v>
      </c>
      <c r="E178" s="8">
        <f t="shared" si="39"/>
        <v>7.549516567451064E-14</v>
      </c>
      <c r="F178">
        <f t="shared" si="40"/>
        <v>28.284290011169052</v>
      </c>
      <c r="G178">
        <f t="shared" si="41"/>
        <v>-168.57414480310396</v>
      </c>
      <c r="H178">
        <f t="shared" si="32"/>
        <v>0</v>
      </c>
      <c r="I178">
        <f t="shared" si="33"/>
        <v>-9.8</v>
      </c>
      <c r="J178">
        <f t="shared" si="44"/>
        <v>0</v>
      </c>
      <c r="K178">
        <f t="shared" si="34"/>
        <v>-9.8</v>
      </c>
      <c r="L178">
        <f t="shared" si="35"/>
        <v>0</v>
      </c>
      <c r="M178">
        <f t="shared" si="36"/>
        <v>0</v>
      </c>
      <c r="N178">
        <f t="shared" si="42"/>
        <v>0</v>
      </c>
      <c r="O178">
        <f t="shared" si="43"/>
        <v>-9.8</v>
      </c>
    </row>
    <row r="179" spans="1:15" ht="12.75">
      <c r="A179" s="5">
        <f t="shared" si="30"/>
        <v>-100</v>
      </c>
      <c r="B179" s="5">
        <f t="shared" si="31"/>
        <v>-100</v>
      </c>
      <c r="C179" s="8">
        <f t="shared" si="37"/>
        <v>20.203037488387416</v>
      </c>
      <c r="D179" s="8">
        <f t="shared" si="38"/>
        <v>166.53061224475135</v>
      </c>
      <c r="E179" s="8">
        <f t="shared" si="39"/>
        <v>7.549516567451064E-14</v>
      </c>
      <c r="F179">
        <f t="shared" si="40"/>
        <v>28.284290011169052</v>
      </c>
      <c r="G179">
        <f t="shared" si="41"/>
        <v>-169.70551490245364</v>
      </c>
      <c r="H179">
        <f t="shared" si="32"/>
        <v>0</v>
      </c>
      <c r="I179">
        <f t="shared" si="33"/>
        <v>-9.8</v>
      </c>
      <c r="J179">
        <f t="shared" si="44"/>
        <v>0</v>
      </c>
      <c r="K179">
        <f t="shared" si="34"/>
        <v>-9.8</v>
      </c>
      <c r="L179">
        <f t="shared" si="35"/>
        <v>0</v>
      </c>
      <c r="M179">
        <f t="shared" si="36"/>
        <v>0</v>
      </c>
      <c r="N179">
        <f t="shared" si="42"/>
        <v>0</v>
      </c>
      <c r="O179">
        <f t="shared" si="43"/>
        <v>-9.8</v>
      </c>
    </row>
    <row r="180" spans="1:15" ht="12.75">
      <c r="A180" s="5">
        <f t="shared" si="30"/>
        <v>-100</v>
      </c>
      <c r="B180" s="5">
        <f t="shared" si="31"/>
        <v>-100</v>
      </c>
      <c r="C180" s="8">
        <f t="shared" si="37"/>
        <v>20.318483416892487</v>
      </c>
      <c r="D180" s="8">
        <f t="shared" si="38"/>
        <v>166.53061224475135</v>
      </c>
      <c r="E180" s="8">
        <f t="shared" si="39"/>
        <v>7.549516567451064E-14</v>
      </c>
      <c r="F180">
        <f t="shared" si="40"/>
        <v>28.284290011169052</v>
      </c>
      <c r="G180">
        <f t="shared" si="41"/>
        <v>-170.83688500180332</v>
      </c>
      <c r="H180">
        <f t="shared" si="32"/>
        <v>0</v>
      </c>
      <c r="I180">
        <f t="shared" si="33"/>
        <v>-9.8</v>
      </c>
      <c r="J180">
        <f t="shared" si="44"/>
        <v>0</v>
      </c>
      <c r="K180">
        <f t="shared" si="34"/>
        <v>-9.8</v>
      </c>
      <c r="L180">
        <f t="shared" si="35"/>
        <v>0</v>
      </c>
      <c r="M180">
        <f t="shared" si="36"/>
        <v>0</v>
      </c>
      <c r="N180">
        <f t="shared" si="42"/>
        <v>0</v>
      </c>
      <c r="O180">
        <f t="shared" si="43"/>
        <v>-9.8</v>
      </c>
    </row>
    <row r="181" spans="1:15" ht="12.75">
      <c r="A181" s="5">
        <f t="shared" si="30"/>
        <v>-100</v>
      </c>
      <c r="B181" s="5">
        <f t="shared" si="31"/>
        <v>-100</v>
      </c>
      <c r="C181" s="8">
        <f t="shared" si="37"/>
        <v>20.43392934539756</v>
      </c>
      <c r="D181" s="8">
        <f t="shared" si="38"/>
        <v>166.53061224475135</v>
      </c>
      <c r="E181" s="8">
        <f t="shared" si="39"/>
        <v>7.549516567451064E-14</v>
      </c>
      <c r="F181">
        <f t="shared" si="40"/>
        <v>28.284290011169052</v>
      </c>
      <c r="G181">
        <f t="shared" si="41"/>
        <v>-171.968255101153</v>
      </c>
      <c r="H181">
        <f t="shared" si="32"/>
        <v>0</v>
      </c>
      <c r="I181">
        <f t="shared" si="33"/>
        <v>-9.8</v>
      </c>
      <c r="J181">
        <f t="shared" si="44"/>
        <v>0</v>
      </c>
      <c r="K181">
        <f t="shared" si="34"/>
        <v>-9.8</v>
      </c>
      <c r="L181">
        <f t="shared" si="35"/>
        <v>0</v>
      </c>
      <c r="M181">
        <f t="shared" si="36"/>
        <v>0</v>
      </c>
      <c r="N181">
        <f t="shared" si="42"/>
        <v>0</v>
      </c>
      <c r="O181">
        <f t="shared" si="43"/>
        <v>-9.8</v>
      </c>
    </row>
    <row r="182" spans="1:15" ht="12.75">
      <c r="A182" s="5">
        <f t="shared" si="30"/>
        <v>-100</v>
      </c>
      <c r="B182" s="5">
        <f t="shared" si="31"/>
        <v>-100</v>
      </c>
      <c r="C182" s="8">
        <f t="shared" si="37"/>
        <v>20.54937527390263</v>
      </c>
      <c r="D182" s="8">
        <f t="shared" si="38"/>
        <v>166.53061224475135</v>
      </c>
      <c r="E182" s="8">
        <f t="shared" si="39"/>
        <v>7.549516567451064E-14</v>
      </c>
      <c r="F182">
        <f t="shared" si="40"/>
        <v>28.284290011169052</v>
      </c>
      <c r="G182">
        <f t="shared" si="41"/>
        <v>-173.0996252005027</v>
      </c>
      <c r="H182">
        <f t="shared" si="32"/>
        <v>0</v>
      </c>
      <c r="I182">
        <f t="shared" si="33"/>
        <v>-9.8</v>
      </c>
      <c r="J182">
        <f t="shared" si="44"/>
        <v>0</v>
      </c>
      <c r="K182">
        <f t="shared" si="34"/>
        <v>-9.8</v>
      </c>
      <c r="L182">
        <f t="shared" si="35"/>
        <v>0</v>
      </c>
      <c r="M182">
        <f t="shared" si="36"/>
        <v>0</v>
      </c>
      <c r="N182">
        <f t="shared" si="42"/>
        <v>0</v>
      </c>
      <c r="O182">
        <f t="shared" si="43"/>
        <v>-9.8</v>
      </c>
    </row>
    <row r="183" spans="1:15" ht="12.75">
      <c r="A183" s="5">
        <f t="shared" si="30"/>
        <v>-100</v>
      </c>
      <c r="B183" s="5">
        <f t="shared" si="31"/>
        <v>-100</v>
      </c>
      <c r="C183" s="8">
        <f t="shared" si="37"/>
        <v>20.6648212024077</v>
      </c>
      <c r="D183" s="8">
        <f t="shared" si="38"/>
        <v>166.53061224475135</v>
      </c>
      <c r="E183" s="8">
        <f t="shared" si="39"/>
        <v>7.549516567451064E-14</v>
      </c>
      <c r="F183">
        <f t="shared" si="40"/>
        <v>28.284290011169052</v>
      </c>
      <c r="G183">
        <f t="shared" si="41"/>
        <v>-174.23099529985237</v>
      </c>
      <c r="H183">
        <f t="shared" si="32"/>
        <v>0</v>
      </c>
      <c r="I183">
        <f t="shared" si="33"/>
        <v>-9.8</v>
      </c>
      <c r="J183">
        <f t="shared" si="44"/>
        <v>0</v>
      </c>
      <c r="K183">
        <f t="shared" si="34"/>
        <v>-9.8</v>
      </c>
      <c r="L183">
        <f t="shared" si="35"/>
        <v>0</v>
      </c>
      <c r="M183">
        <f t="shared" si="36"/>
        <v>0</v>
      </c>
      <c r="N183">
        <f t="shared" si="42"/>
        <v>0</v>
      </c>
      <c r="O183">
        <f t="shared" si="43"/>
        <v>-9.8</v>
      </c>
    </row>
    <row r="184" spans="1:15" ht="12.75">
      <c r="A184" s="5">
        <f t="shared" si="30"/>
        <v>-100</v>
      </c>
      <c r="B184" s="5">
        <f t="shared" si="31"/>
        <v>-100</v>
      </c>
      <c r="C184" s="8">
        <f t="shared" si="37"/>
        <v>20.780267130912772</v>
      </c>
      <c r="D184" s="8">
        <f t="shared" si="38"/>
        <v>166.53061224475135</v>
      </c>
      <c r="E184" s="8">
        <f t="shared" si="39"/>
        <v>7.549516567451064E-14</v>
      </c>
      <c r="F184">
        <f t="shared" si="40"/>
        <v>28.284290011169052</v>
      </c>
      <c r="G184">
        <f t="shared" si="41"/>
        <v>-175.36236539920205</v>
      </c>
      <c r="H184">
        <f t="shared" si="32"/>
        <v>0</v>
      </c>
      <c r="I184">
        <f t="shared" si="33"/>
        <v>-9.8</v>
      </c>
      <c r="J184">
        <f t="shared" si="44"/>
        <v>0</v>
      </c>
      <c r="K184">
        <f t="shared" si="34"/>
        <v>-9.8</v>
      </c>
      <c r="L184">
        <f t="shared" si="35"/>
        <v>0</v>
      </c>
      <c r="M184">
        <f t="shared" si="36"/>
        <v>0</v>
      </c>
      <c r="N184">
        <f t="shared" si="42"/>
        <v>0</v>
      </c>
      <c r="O184">
        <f t="shared" si="43"/>
        <v>-9.8</v>
      </c>
    </row>
    <row r="185" spans="1:15" ht="12.75">
      <c r="A185" s="5">
        <f t="shared" si="30"/>
        <v>-100</v>
      </c>
      <c r="B185" s="5">
        <f t="shared" si="31"/>
        <v>-100</v>
      </c>
      <c r="C185" s="8">
        <f t="shared" si="37"/>
        <v>20.895713059417844</v>
      </c>
      <c r="D185" s="8">
        <f t="shared" si="38"/>
        <v>166.53061224475135</v>
      </c>
      <c r="E185" s="8">
        <f t="shared" si="39"/>
        <v>7.549516567451064E-14</v>
      </c>
      <c r="F185">
        <f t="shared" si="40"/>
        <v>28.284290011169052</v>
      </c>
      <c r="G185">
        <f t="shared" si="41"/>
        <v>-176.49373549855173</v>
      </c>
      <c r="H185">
        <f t="shared" si="32"/>
        <v>0</v>
      </c>
      <c r="I185">
        <f t="shared" si="33"/>
        <v>-9.8</v>
      </c>
      <c r="J185">
        <f t="shared" si="44"/>
        <v>0</v>
      </c>
      <c r="K185">
        <f t="shared" si="34"/>
        <v>-9.8</v>
      </c>
      <c r="L185">
        <f t="shared" si="35"/>
        <v>0</v>
      </c>
      <c r="M185">
        <f t="shared" si="36"/>
        <v>0</v>
      </c>
      <c r="N185">
        <f t="shared" si="42"/>
        <v>0</v>
      </c>
      <c r="O185">
        <f t="shared" si="43"/>
        <v>-9.8</v>
      </c>
    </row>
    <row r="186" spans="1:15" ht="12.75">
      <c r="A186" s="5">
        <f t="shared" si="30"/>
        <v>-100</v>
      </c>
      <c r="B186" s="5">
        <f t="shared" si="31"/>
        <v>-100</v>
      </c>
      <c r="C186" s="8">
        <f t="shared" si="37"/>
        <v>21.011158987922915</v>
      </c>
      <c r="D186" s="8">
        <f t="shared" si="38"/>
        <v>166.53061224475135</v>
      </c>
      <c r="E186" s="8">
        <f t="shared" si="39"/>
        <v>7.549516567451064E-14</v>
      </c>
      <c r="F186">
        <f t="shared" si="40"/>
        <v>28.284290011169052</v>
      </c>
      <c r="G186">
        <f t="shared" si="41"/>
        <v>-177.6251055979014</v>
      </c>
      <c r="H186">
        <f t="shared" si="32"/>
        <v>0</v>
      </c>
      <c r="I186">
        <f t="shared" si="33"/>
        <v>-9.8</v>
      </c>
      <c r="J186">
        <f t="shared" si="44"/>
        <v>0</v>
      </c>
      <c r="K186">
        <f t="shared" si="34"/>
        <v>-9.8</v>
      </c>
      <c r="L186">
        <f t="shared" si="35"/>
        <v>0</v>
      </c>
      <c r="M186">
        <f t="shared" si="36"/>
        <v>0</v>
      </c>
      <c r="N186">
        <f t="shared" si="42"/>
        <v>0</v>
      </c>
      <c r="O186">
        <f t="shared" si="43"/>
        <v>-9.8</v>
      </c>
    </row>
    <row r="187" spans="1:15" ht="12.75">
      <c r="A187" s="5">
        <f t="shared" si="30"/>
        <v>-100</v>
      </c>
      <c r="B187" s="5">
        <f t="shared" si="31"/>
        <v>-100</v>
      </c>
      <c r="C187" s="8">
        <f t="shared" si="37"/>
        <v>21.126604916427986</v>
      </c>
      <c r="D187" s="8">
        <f t="shared" si="38"/>
        <v>166.53061224475135</v>
      </c>
      <c r="E187" s="8">
        <f t="shared" si="39"/>
        <v>7.549516567451064E-14</v>
      </c>
      <c r="F187">
        <f t="shared" si="40"/>
        <v>28.284290011169052</v>
      </c>
      <c r="G187">
        <f t="shared" si="41"/>
        <v>-178.7564756972511</v>
      </c>
      <c r="H187">
        <f t="shared" si="32"/>
        <v>0</v>
      </c>
      <c r="I187">
        <f t="shared" si="33"/>
        <v>-9.8</v>
      </c>
      <c r="J187">
        <f t="shared" si="44"/>
        <v>0</v>
      </c>
      <c r="K187">
        <f t="shared" si="34"/>
        <v>-9.8</v>
      </c>
      <c r="L187">
        <f t="shared" si="35"/>
        <v>0</v>
      </c>
      <c r="M187">
        <f t="shared" si="36"/>
        <v>0</v>
      </c>
      <c r="N187">
        <f t="shared" si="42"/>
        <v>0</v>
      </c>
      <c r="O187">
        <f t="shared" si="43"/>
        <v>-9.8</v>
      </c>
    </row>
    <row r="188" spans="1:15" ht="12.75">
      <c r="A188" s="5">
        <f t="shared" si="30"/>
        <v>-100</v>
      </c>
      <c r="B188" s="5">
        <f t="shared" si="31"/>
        <v>-100</v>
      </c>
      <c r="C188" s="8">
        <f t="shared" si="37"/>
        <v>21.242050844933058</v>
      </c>
      <c r="D188" s="8">
        <f t="shared" si="38"/>
        <v>166.53061224475135</v>
      </c>
      <c r="E188" s="8">
        <f t="shared" si="39"/>
        <v>7.549516567451064E-14</v>
      </c>
      <c r="F188">
        <f t="shared" si="40"/>
        <v>28.284290011169052</v>
      </c>
      <c r="G188">
        <f t="shared" si="41"/>
        <v>-179.88784579660077</v>
      </c>
      <c r="H188">
        <f t="shared" si="32"/>
        <v>0</v>
      </c>
      <c r="I188">
        <f t="shared" si="33"/>
        <v>-9.8</v>
      </c>
      <c r="J188">
        <f t="shared" si="44"/>
        <v>0</v>
      </c>
      <c r="K188">
        <f t="shared" si="34"/>
        <v>-9.8</v>
      </c>
      <c r="L188">
        <f t="shared" si="35"/>
        <v>0</v>
      </c>
      <c r="M188">
        <f t="shared" si="36"/>
        <v>0</v>
      </c>
      <c r="N188">
        <f t="shared" si="42"/>
        <v>0</v>
      </c>
      <c r="O188">
        <f t="shared" si="43"/>
        <v>-9.8</v>
      </c>
    </row>
    <row r="189" spans="1:15" ht="12.75">
      <c r="A189" s="5">
        <f t="shared" si="30"/>
        <v>-100</v>
      </c>
      <c r="B189" s="5">
        <f t="shared" si="31"/>
        <v>-100</v>
      </c>
      <c r="C189" s="8">
        <f t="shared" si="37"/>
        <v>21.35749677343813</v>
      </c>
      <c r="D189" s="8">
        <f t="shared" si="38"/>
        <v>166.53061224475135</v>
      </c>
      <c r="E189" s="8">
        <f t="shared" si="39"/>
        <v>7.549516567451064E-14</v>
      </c>
      <c r="F189">
        <f t="shared" si="40"/>
        <v>28.284290011169052</v>
      </c>
      <c r="G189">
        <f t="shared" si="41"/>
        <v>-181.01921589595045</v>
      </c>
      <c r="H189">
        <f t="shared" si="32"/>
        <v>0</v>
      </c>
      <c r="I189">
        <f t="shared" si="33"/>
        <v>-9.8</v>
      </c>
      <c r="J189">
        <f t="shared" si="44"/>
        <v>0</v>
      </c>
      <c r="K189">
        <f t="shared" si="34"/>
        <v>-9.8</v>
      </c>
      <c r="L189">
        <f t="shared" si="35"/>
        <v>0</v>
      </c>
      <c r="M189">
        <f t="shared" si="36"/>
        <v>0</v>
      </c>
      <c r="N189">
        <f t="shared" si="42"/>
        <v>0</v>
      </c>
      <c r="O189">
        <f t="shared" si="43"/>
        <v>-9.8</v>
      </c>
    </row>
    <row r="190" spans="1:15" ht="12.75">
      <c r="A190" s="5">
        <f t="shared" si="30"/>
        <v>-100</v>
      </c>
      <c r="B190" s="5">
        <f t="shared" si="31"/>
        <v>-100</v>
      </c>
      <c r="C190" s="8">
        <f t="shared" si="37"/>
        <v>21.4729427019432</v>
      </c>
      <c r="D190" s="8">
        <f t="shared" si="38"/>
        <v>166.53061224475135</v>
      </c>
      <c r="E190" s="8">
        <f t="shared" si="39"/>
        <v>7.549516567451064E-14</v>
      </c>
      <c r="F190">
        <f t="shared" si="40"/>
        <v>28.284290011169052</v>
      </c>
      <c r="G190">
        <f t="shared" si="41"/>
        <v>-182.15058599530013</v>
      </c>
      <c r="H190">
        <f t="shared" si="32"/>
        <v>0</v>
      </c>
      <c r="I190">
        <f t="shared" si="33"/>
        <v>-9.8</v>
      </c>
      <c r="J190">
        <f t="shared" si="44"/>
        <v>0</v>
      </c>
      <c r="K190">
        <f t="shared" si="34"/>
        <v>-9.8</v>
      </c>
      <c r="L190">
        <f t="shared" si="35"/>
        <v>0</v>
      </c>
      <c r="M190">
        <f t="shared" si="36"/>
        <v>0</v>
      </c>
      <c r="N190">
        <f t="shared" si="42"/>
        <v>0</v>
      </c>
      <c r="O190">
        <f t="shared" si="43"/>
        <v>-9.8</v>
      </c>
    </row>
    <row r="191" spans="1:15" ht="12.75">
      <c r="A191" s="5">
        <f t="shared" si="30"/>
        <v>-100</v>
      </c>
      <c r="B191" s="5">
        <f t="shared" si="31"/>
        <v>-100</v>
      </c>
      <c r="C191" s="8">
        <f t="shared" si="37"/>
        <v>21.58838863044827</v>
      </c>
      <c r="D191" s="8">
        <f t="shared" si="38"/>
        <v>166.53061224475135</v>
      </c>
      <c r="E191" s="8">
        <f t="shared" si="39"/>
        <v>7.549516567451064E-14</v>
      </c>
      <c r="F191">
        <f t="shared" si="40"/>
        <v>28.284290011169052</v>
      </c>
      <c r="G191">
        <f t="shared" si="41"/>
        <v>-183.28195609464981</v>
      </c>
      <c r="H191">
        <f t="shared" si="32"/>
        <v>0</v>
      </c>
      <c r="I191">
        <f t="shared" si="33"/>
        <v>-9.8</v>
      </c>
      <c r="J191">
        <f t="shared" si="44"/>
        <v>0</v>
      </c>
      <c r="K191">
        <f t="shared" si="34"/>
        <v>-9.8</v>
      </c>
      <c r="L191">
        <f t="shared" si="35"/>
        <v>0</v>
      </c>
      <c r="M191">
        <f t="shared" si="36"/>
        <v>0</v>
      </c>
      <c r="N191">
        <f t="shared" si="42"/>
        <v>0</v>
      </c>
      <c r="O191">
        <f t="shared" si="43"/>
        <v>-9.8</v>
      </c>
    </row>
    <row r="192" spans="1:15" ht="12.75">
      <c r="A192" s="5">
        <f t="shared" si="30"/>
        <v>-100</v>
      </c>
      <c r="B192" s="5">
        <f t="shared" si="31"/>
        <v>-100</v>
      </c>
      <c r="C192" s="8">
        <f t="shared" si="37"/>
        <v>21.703834558953343</v>
      </c>
      <c r="D192" s="8">
        <f t="shared" si="38"/>
        <v>166.53061224475135</v>
      </c>
      <c r="E192" s="8">
        <f t="shared" si="39"/>
        <v>7.549516567451064E-14</v>
      </c>
      <c r="F192">
        <f t="shared" si="40"/>
        <v>28.284290011169052</v>
      </c>
      <c r="G192">
        <f t="shared" si="41"/>
        <v>-184.4133261939995</v>
      </c>
      <c r="H192">
        <f t="shared" si="32"/>
        <v>0</v>
      </c>
      <c r="I192">
        <f t="shared" si="33"/>
        <v>-9.8</v>
      </c>
      <c r="J192">
        <f t="shared" si="44"/>
        <v>0</v>
      </c>
      <c r="K192">
        <f t="shared" si="34"/>
        <v>-9.8</v>
      </c>
      <c r="L192">
        <f t="shared" si="35"/>
        <v>0</v>
      </c>
      <c r="M192">
        <f t="shared" si="36"/>
        <v>0</v>
      </c>
      <c r="N192">
        <f t="shared" si="42"/>
        <v>0</v>
      </c>
      <c r="O192">
        <f t="shared" si="43"/>
        <v>-9.8</v>
      </c>
    </row>
    <row r="193" spans="1:15" ht="12.75">
      <c r="A193" s="5">
        <f t="shared" si="30"/>
        <v>-100</v>
      </c>
      <c r="B193" s="5">
        <f t="shared" si="31"/>
        <v>-100</v>
      </c>
      <c r="C193" s="8">
        <f t="shared" si="37"/>
        <v>21.819280487458414</v>
      </c>
      <c r="D193" s="8">
        <f t="shared" si="38"/>
        <v>166.53061224475135</v>
      </c>
      <c r="E193" s="8">
        <f t="shared" si="39"/>
        <v>7.549516567451064E-14</v>
      </c>
      <c r="F193">
        <f t="shared" si="40"/>
        <v>28.284290011169052</v>
      </c>
      <c r="G193">
        <f t="shared" si="41"/>
        <v>-185.54469629334918</v>
      </c>
      <c r="H193">
        <f t="shared" si="32"/>
        <v>0</v>
      </c>
      <c r="I193">
        <f t="shared" si="33"/>
        <v>-9.8</v>
      </c>
      <c r="J193">
        <f t="shared" si="44"/>
        <v>0</v>
      </c>
      <c r="K193">
        <f t="shared" si="34"/>
        <v>-9.8</v>
      </c>
      <c r="L193">
        <f t="shared" si="35"/>
        <v>0</v>
      </c>
      <c r="M193">
        <f t="shared" si="36"/>
        <v>0</v>
      </c>
      <c r="N193">
        <f t="shared" si="42"/>
        <v>0</v>
      </c>
      <c r="O193">
        <f t="shared" si="43"/>
        <v>-9.8</v>
      </c>
    </row>
    <row r="194" spans="1:15" ht="12.75">
      <c r="A194" s="5">
        <f t="shared" si="30"/>
        <v>-100</v>
      </c>
      <c r="B194" s="5">
        <f t="shared" si="31"/>
        <v>-100</v>
      </c>
      <c r="C194" s="8">
        <f t="shared" si="37"/>
        <v>21.934726415963485</v>
      </c>
      <c r="D194" s="8">
        <f t="shared" si="38"/>
        <v>166.53061224475135</v>
      </c>
      <c r="E194" s="8">
        <f t="shared" si="39"/>
        <v>7.549516567451064E-14</v>
      </c>
      <c r="F194">
        <f t="shared" si="40"/>
        <v>28.284290011169052</v>
      </c>
      <c r="G194">
        <f t="shared" si="41"/>
        <v>-186.67606639269886</v>
      </c>
      <c r="H194">
        <f t="shared" si="32"/>
        <v>0</v>
      </c>
      <c r="I194">
        <f t="shared" si="33"/>
        <v>-9.8</v>
      </c>
      <c r="J194">
        <f t="shared" si="44"/>
        <v>0</v>
      </c>
      <c r="K194">
        <f t="shared" si="34"/>
        <v>-9.8</v>
      </c>
      <c r="L194">
        <f t="shared" si="35"/>
        <v>0</v>
      </c>
      <c r="M194">
        <f t="shared" si="36"/>
        <v>0</v>
      </c>
      <c r="N194">
        <f t="shared" si="42"/>
        <v>0</v>
      </c>
      <c r="O194">
        <f t="shared" si="43"/>
        <v>-9.8</v>
      </c>
    </row>
    <row r="195" spans="1:15" ht="12.75">
      <c r="A195" s="5">
        <f t="shared" si="30"/>
        <v>-100</v>
      </c>
      <c r="B195" s="5">
        <f t="shared" si="31"/>
        <v>-100</v>
      </c>
      <c r="C195" s="8">
        <f t="shared" si="37"/>
        <v>22.050172344468557</v>
      </c>
      <c r="D195" s="8">
        <f t="shared" si="38"/>
        <v>166.53061224475135</v>
      </c>
      <c r="E195" s="8">
        <f t="shared" si="39"/>
        <v>7.549516567451064E-14</v>
      </c>
      <c r="F195">
        <f t="shared" si="40"/>
        <v>28.284290011169052</v>
      </c>
      <c r="G195">
        <f t="shared" si="41"/>
        <v>-187.80743649204854</v>
      </c>
      <c r="H195">
        <f t="shared" si="32"/>
        <v>0</v>
      </c>
      <c r="I195">
        <f t="shared" si="33"/>
        <v>-9.8</v>
      </c>
      <c r="J195">
        <f t="shared" si="44"/>
        <v>0</v>
      </c>
      <c r="K195">
        <f t="shared" si="34"/>
        <v>-9.8</v>
      </c>
      <c r="L195">
        <f t="shared" si="35"/>
        <v>0</v>
      </c>
      <c r="M195">
        <f t="shared" si="36"/>
        <v>0</v>
      </c>
      <c r="N195">
        <f t="shared" si="42"/>
        <v>0</v>
      </c>
      <c r="O195">
        <f t="shared" si="43"/>
        <v>-9.8</v>
      </c>
    </row>
    <row r="196" spans="1:15" ht="12.75">
      <c r="A196" s="5">
        <f aca="true" t="shared" si="45" ref="A196:A259">IF(ABS(C196-time)&lt;deltat/20,D196,-100)</f>
        <v>-100</v>
      </c>
      <c r="B196" s="5">
        <f aca="true" t="shared" si="46" ref="B196:B259">IF(ABS(C196-time)&lt;deltat/20,E196,-100)</f>
        <v>-100</v>
      </c>
      <c r="C196" s="8">
        <f t="shared" si="37"/>
        <v>22.165618272973628</v>
      </c>
      <c r="D196" s="8">
        <f t="shared" si="38"/>
        <v>166.53061224475135</v>
      </c>
      <c r="E196" s="8">
        <f t="shared" si="39"/>
        <v>7.549516567451064E-14</v>
      </c>
      <c r="F196">
        <f t="shared" si="40"/>
        <v>28.284290011169052</v>
      </c>
      <c r="G196">
        <f t="shared" si="41"/>
        <v>-188.93880659139822</v>
      </c>
      <c r="H196">
        <f aca="true" t="shared" si="47" ref="H196:H259">N196/mass</f>
        <v>0</v>
      </c>
      <c r="I196">
        <f aca="true" t="shared" si="48" ref="I196:I259">O196/mass</f>
        <v>-9.8</v>
      </c>
      <c r="J196">
        <f t="shared" si="44"/>
        <v>0</v>
      </c>
      <c r="K196">
        <f aca="true" t="shared" si="49" ref="K196:K259">mass*-9.8</f>
        <v>-9.8</v>
      </c>
      <c r="L196">
        <f aca="true" t="shared" si="50" ref="L196:L259">-1*frictionB*F196</f>
        <v>0</v>
      </c>
      <c r="M196">
        <f aca="true" t="shared" si="51" ref="M196:M259">-1*frictionB*G196</f>
        <v>0</v>
      </c>
      <c r="N196">
        <f t="shared" si="42"/>
        <v>0</v>
      </c>
      <c r="O196">
        <f t="shared" si="43"/>
        <v>-9.8</v>
      </c>
    </row>
    <row r="197" spans="1:15" ht="12.75">
      <c r="A197" s="5">
        <f t="shared" si="45"/>
        <v>-100</v>
      </c>
      <c r="B197" s="5">
        <f t="shared" si="46"/>
        <v>-100</v>
      </c>
      <c r="C197" s="8">
        <f aca="true" t="shared" si="52" ref="C197:C260">C196+deltat</f>
        <v>22.2810642014787</v>
      </c>
      <c r="D197" s="8">
        <f aca="true" t="shared" si="53" ref="D197:D260">IF(C197&gt;time,D196,D196+F196*deltat)</f>
        <v>166.53061224475135</v>
      </c>
      <c r="E197" s="8">
        <f aca="true" t="shared" si="54" ref="E197:E260">IF(C197&gt;time,E196,E196+G196*deltat)</f>
        <v>7.549516567451064E-14</v>
      </c>
      <c r="F197">
        <f aca="true" t="shared" si="55" ref="F197:F260">F196+H196*deltat</f>
        <v>28.284290011169052</v>
      </c>
      <c r="G197">
        <f aca="true" t="shared" si="56" ref="G197:G260">G196+I196*deltat</f>
        <v>-190.0701766907479</v>
      </c>
      <c r="H197">
        <f t="shared" si="47"/>
        <v>0</v>
      </c>
      <c r="I197">
        <f t="shared" si="48"/>
        <v>-9.8</v>
      </c>
      <c r="J197">
        <f t="shared" si="44"/>
        <v>0</v>
      </c>
      <c r="K197">
        <f t="shared" si="49"/>
        <v>-9.8</v>
      </c>
      <c r="L197">
        <f t="shared" si="50"/>
        <v>0</v>
      </c>
      <c r="M197">
        <f t="shared" si="51"/>
        <v>0</v>
      </c>
      <c r="N197">
        <f aca="true" t="shared" si="57" ref="N197:N260">J197+L197</f>
        <v>0</v>
      </c>
      <c r="O197">
        <f aca="true" t="shared" si="58" ref="O197:O260">K197+M197</f>
        <v>-9.8</v>
      </c>
    </row>
    <row r="198" spans="1:15" ht="12.75">
      <c r="A198" s="5">
        <f t="shared" si="45"/>
        <v>-100</v>
      </c>
      <c r="B198" s="5">
        <f t="shared" si="46"/>
        <v>-100</v>
      </c>
      <c r="C198" s="8">
        <f t="shared" si="52"/>
        <v>22.39651012998377</v>
      </c>
      <c r="D198" s="8">
        <f t="shared" si="53"/>
        <v>166.53061224475135</v>
      </c>
      <c r="E198" s="8">
        <f t="shared" si="54"/>
        <v>7.549516567451064E-14</v>
      </c>
      <c r="F198">
        <f t="shared" si="55"/>
        <v>28.284290011169052</v>
      </c>
      <c r="G198">
        <f t="shared" si="56"/>
        <v>-191.20154679009758</v>
      </c>
      <c r="H198">
        <f t="shared" si="47"/>
        <v>0</v>
      </c>
      <c r="I198">
        <f t="shared" si="48"/>
        <v>-9.8</v>
      </c>
      <c r="J198">
        <f aca="true" t="shared" si="59" ref="J198:J261">J197</f>
        <v>0</v>
      </c>
      <c r="K198">
        <f t="shared" si="49"/>
        <v>-9.8</v>
      </c>
      <c r="L198">
        <f t="shared" si="50"/>
        <v>0</v>
      </c>
      <c r="M198">
        <f t="shared" si="51"/>
        <v>0</v>
      </c>
      <c r="N198">
        <f t="shared" si="57"/>
        <v>0</v>
      </c>
      <c r="O198">
        <f t="shared" si="58"/>
        <v>-9.8</v>
      </c>
    </row>
    <row r="199" spans="1:15" ht="12.75">
      <c r="A199" s="5">
        <f t="shared" si="45"/>
        <v>-100</v>
      </c>
      <c r="B199" s="5">
        <f t="shared" si="46"/>
        <v>-100</v>
      </c>
      <c r="C199" s="8">
        <f t="shared" si="52"/>
        <v>22.511956058488842</v>
      </c>
      <c r="D199" s="8">
        <f t="shared" si="53"/>
        <v>166.53061224475135</v>
      </c>
      <c r="E199" s="8">
        <f t="shared" si="54"/>
        <v>7.549516567451064E-14</v>
      </c>
      <c r="F199">
        <f t="shared" si="55"/>
        <v>28.284290011169052</v>
      </c>
      <c r="G199">
        <f t="shared" si="56"/>
        <v>-192.33291688944726</v>
      </c>
      <c r="H199">
        <f t="shared" si="47"/>
        <v>0</v>
      </c>
      <c r="I199">
        <f t="shared" si="48"/>
        <v>-9.8</v>
      </c>
      <c r="J199">
        <f t="shared" si="59"/>
        <v>0</v>
      </c>
      <c r="K199">
        <f t="shared" si="49"/>
        <v>-9.8</v>
      </c>
      <c r="L199">
        <f t="shared" si="50"/>
        <v>0</v>
      </c>
      <c r="M199">
        <f t="shared" si="51"/>
        <v>0</v>
      </c>
      <c r="N199">
        <f t="shared" si="57"/>
        <v>0</v>
      </c>
      <c r="O199">
        <f t="shared" si="58"/>
        <v>-9.8</v>
      </c>
    </row>
    <row r="200" spans="1:15" ht="12.75">
      <c r="A200" s="5">
        <f t="shared" si="45"/>
        <v>-100</v>
      </c>
      <c r="B200" s="5">
        <f t="shared" si="46"/>
        <v>-100</v>
      </c>
      <c r="C200" s="8">
        <f t="shared" si="52"/>
        <v>22.627401986993913</v>
      </c>
      <c r="D200" s="8">
        <f t="shared" si="53"/>
        <v>166.53061224475135</v>
      </c>
      <c r="E200" s="8">
        <f t="shared" si="54"/>
        <v>7.549516567451064E-14</v>
      </c>
      <c r="F200">
        <f t="shared" si="55"/>
        <v>28.284290011169052</v>
      </c>
      <c r="G200">
        <f t="shared" si="56"/>
        <v>-193.46428698879694</v>
      </c>
      <c r="H200">
        <f t="shared" si="47"/>
        <v>0</v>
      </c>
      <c r="I200">
        <f t="shared" si="48"/>
        <v>-9.8</v>
      </c>
      <c r="J200">
        <f t="shared" si="59"/>
        <v>0</v>
      </c>
      <c r="K200">
        <f t="shared" si="49"/>
        <v>-9.8</v>
      </c>
      <c r="L200">
        <f t="shared" si="50"/>
        <v>0</v>
      </c>
      <c r="M200">
        <f t="shared" si="51"/>
        <v>0</v>
      </c>
      <c r="N200">
        <f t="shared" si="57"/>
        <v>0</v>
      </c>
      <c r="O200">
        <f t="shared" si="58"/>
        <v>-9.8</v>
      </c>
    </row>
    <row r="201" spans="1:15" ht="12.75">
      <c r="A201" s="5">
        <f t="shared" si="45"/>
        <v>-100</v>
      </c>
      <c r="B201" s="5">
        <f t="shared" si="46"/>
        <v>-100</v>
      </c>
      <c r="C201" s="8">
        <f t="shared" si="52"/>
        <v>22.742847915498984</v>
      </c>
      <c r="D201" s="8">
        <f t="shared" si="53"/>
        <v>166.53061224475135</v>
      </c>
      <c r="E201" s="8">
        <f t="shared" si="54"/>
        <v>7.549516567451064E-14</v>
      </c>
      <c r="F201">
        <f t="shared" si="55"/>
        <v>28.284290011169052</v>
      </c>
      <c r="G201">
        <f t="shared" si="56"/>
        <v>-194.59565708814662</v>
      </c>
      <c r="H201">
        <f t="shared" si="47"/>
        <v>0</v>
      </c>
      <c r="I201">
        <f t="shared" si="48"/>
        <v>-9.8</v>
      </c>
      <c r="J201">
        <f t="shared" si="59"/>
        <v>0</v>
      </c>
      <c r="K201">
        <f t="shared" si="49"/>
        <v>-9.8</v>
      </c>
      <c r="L201">
        <f t="shared" si="50"/>
        <v>0</v>
      </c>
      <c r="M201">
        <f t="shared" si="51"/>
        <v>0</v>
      </c>
      <c r="N201">
        <f t="shared" si="57"/>
        <v>0</v>
      </c>
      <c r="O201">
        <f t="shared" si="58"/>
        <v>-9.8</v>
      </c>
    </row>
    <row r="202" spans="1:15" ht="12.75">
      <c r="A202" s="5">
        <f t="shared" si="45"/>
        <v>-100</v>
      </c>
      <c r="B202" s="5">
        <f t="shared" si="46"/>
        <v>-100</v>
      </c>
      <c r="C202" s="8">
        <f t="shared" si="52"/>
        <v>22.858293844004056</v>
      </c>
      <c r="D202" s="8">
        <f t="shared" si="53"/>
        <v>166.53061224475135</v>
      </c>
      <c r="E202" s="8">
        <f t="shared" si="54"/>
        <v>7.549516567451064E-14</v>
      </c>
      <c r="F202">
        <f t="shared" si="55"/>
        <v>28.284290011169052</v>
      </c>
      <c r="G202">
        <f t="shared" si="56"/>
        <v>-195.7270271874963</v>
      </c>
      <c r="H202">
        <f t="shared" si="47"/>
        <v>0</v>
      </c>
      <c r="I202">
        <f t="shared" si="48"/>
        <v>-9.8</v>
      </c>
      <c r="J202">
        <f t="shared" si="59"/>
        <v>0</v>
      </c>
      <c r="K202">
        <f t="shared" si="49"/>
        <v>-9.8</v>
      </c>
      <c r="L202">
        <f t="shared" si="50"/>
        <v>0</v>
      </c>
      <c r="M202">
        <f t="shared" si="51"/>
        <v>0</v>
      </c>
      <c r="N202">
        <f t="shared" si="57"/>
        <v>0</v>
      </c>
      <c r="O202">
        <f t="shared" si="58"/>
        <v>-9.8</v>
      </c>
    </row>
    <row r="203" spans="1:15" ht="12.75">
      <c r="A203" s="5">
        <f t="shared" si="45"/>
        <v>-100</v>
      </c>
      <c r="B203" s="5">
        <f t="shared" si="46"/>
        <v>-100</v>
      </c>
      <c r="C203" s="8">
        <f t="shared" si="52"/>
        <v>22.973739772509127</v>
      </c>
      <c r="D203" s="8">
        <f t="shared" si="53"/>
        <v>166.53061224475135</v>
      </c>
      <c r="E203" s="8">
        <f t="shared" si="54"/>
        <v>7.549516567451064E-14</v>
      </c>
      <c r="F203">
        <f t="shared" si="55"/>
        <v>28.284290011169052</v>
      </c>
      <c r="G203">
        <f t="shared" si="56"/>
        <v>-196.85839728684599</v>
      </c>
      <c r="H203">
        <f t="shared" si="47"/>
        <v>0</v>
      </c>
      <c r="I203">
        <f t="shared" si="48"/>
        <v>-9.8</v>
      </c>
      <c r="J203">
        <f t="shared" si="59"/>
        <v>0</v>
      </c>
      <c r="K203">
        <f t="shared" si="49"/>
        <v>-9.8</v>
      </c>
      <c r="L203">
        <f t="shared" si="50"/>
        <v>0</v>
      </c>
      <c r="M203">
        <f t="shared" si="51"/>
        <v>0</v>
      </c>
      <c r="N203">
        <f t="shared" si="57"/>
        <v>0</v>
      </c>
      <c r="O203">
        <f t="shared" si="58"/>
        <v>-9.8</v>
      </c>
    </row>
    <row r="204" spans="1:15" ht="12.75">
      <c r="A204" s="5">
        <f t="shared" si="45"/>
        <v>-100</v>
      </c>
      <c r="B204" s="5">
        <f t="shared" si="46"/>
        <v>-100</v>
      </c>
      <c r="C204" s="8">
        <f t="shared" si="52"/>
        <v>23.0891857010142</v>
      </c>
      <c r="D204" s="8">
        <f t="shared" si="53"/>
        <v>166.53061224475135</v>
      </c>
      <c r="E204" s="8">
        <f t="shared" si="54"/>
        <v>7.549516567451064E-14</v>
      </c>
      <c r="F204">
        <f t="shared" si="55"/>
        <v>28.284290011169052</v>
      </c>
      <c r="G204">
        <f t="shared" si="56"/>
        <v>-197.98976738619567</v>
      </c>
      <c r="H204">
        <f t="shared" si="47"/>
        <v>0</v>
      </c>
      <c r="I204">
        <f t="shared" si="48"/>
        <v>-9.8</v>
      </c>
      <c r="J204">
        <f t="shared" si="59"/>
        <v>0</v>
      </c>
      <c r="K204">
        <f t="shared" si="49"/>
        <v>-9.8</v>
      </c>
      <c r="L204">
        <f t="shared" si="50"/>
        <v>0</v>
      </c>
      <c r="M204">
        <f t="shared" si="51"/>
        <v>0</v>
      </c>
      <c r="N204">
        <f t="shared" si="57"/>
        <v>0</v>
      </c>
      <c r="O204">
        <f t="shared" si="58"/>
        <v>-9.8</v>
      </c>
    </row>
    <row r="205" spans="1:15" ht="12.75">
      <c r="A205" s="5">
        <f t="shared" si="45"/>
        <v>-100</v>
      </c>
      <c r="B205" s="5">
        <f t="shared" si="46"/>
        <v>-100</v>
      </c>
      <c r="C205" s="8">
        <f t="shared" si="52"/>
        <v>23.20463162951927</v>
      </c>
      <c r="D205" s="8">
        <f t="shared" si="53"/>
        <v>166.53061224475135</v>
      </c>
      <c r="E205" s="8">
        <f t="shared" si="54"/>
        <v>7.549516567451064E-14</v>
      </c>
      <c r="F205">
        <f t="shared" si="55"/>
        <v>28.284290011169052</v>
      </c>
      <c r="G205">
        <f t="shared" si="56"/>
        <v>-199.12113748554535</v>
      </c>
      <c r="H205">
        <f t="shared" si="47"/>
        <v>0</v>
      </c>
      <c r="I205">
        <f t="shared" si="48"/>
        <v>-9.8</v>
      </c>
      <c r="J205">
        <f t="shared" si="59"/>
        <v>0</v>
      </c>
      <c r="K205">
        <f t="shared" si="49"/>
        <v>-9.8</v>
      </c>
      <c r="L205">
        <f t="shared" si="50"/>
        <v>0</v>
      </c>
      <c r="M205">
        <f t="shared" si="51"/>
        <v>0</v>
      </c>
      <c r="N205">
        <f t="shared" si="57"/>
        <v>0</v>
      </c>
      <c r="O205">
        <f t="shared" si="58"/>
        <v>-9.8</v>
      </c>
    </row>
    <row r="206" spans="1:15" ht="12.75">
      <c r="A206" s="5">
        <f t="shared" si="45"/>
        <v>-100</v>
      </c>
      <c r="B206" s="5">
        <f t="shared" si="46"/>
        <v>-100</v>
      </c>
      <c r="C206" s="8">
        <f t="shared" si="52"/>
        <v>23.32007755802434</v>
      </c>
      <c r="D206" s="8">
        <f t="shared" si="53"/>
        <v>166.53061224475135</v>
      </c>
      <c r="E206" s="8">
        <f t="shared" si="54"/>
        <v>7.549516567451064E-14</v>
      </c>
      <c r="F206">
        <f t="shared" si="55"/>
        <v>28.284290011169052</v>
      </c>
      <c r="G206">
        <f t="shared" si="56"/>
        <v>-200.25250758489503</v>
      </c>
      <c r="H206">
        <f t="shared" si="47"/>
        <v>0</v>
      </c>
      <c r="I206">
        <f t="shared" si="48"/>
        <v>-9.8</v>
      </c>
      <c r="J206">
        <f t="shared" si="59"/>
        <v>0</v>
      </c>
      <c r="K206">
        <f t="shared" si="49"/>
        <v>-9.8</v>
      </c>
      <c r="L206">
        <f t="shared" si="50"/>
        <v>0</v>
      </c>
      <c r="M206">
        <f t="shared" si="51"/>
        <v>0</v>
      </c>
      <c r="N206">
        <f t="shared" si="57"/>
        <v>0</v>
      </c>
      <c r="O206">
        <f t="shared" si="58"/>
        <v>-9.8</v>
      </c>
    </row>
    <row r="207" spans="1:15" ht="12.75">
      <c r="A207" s="5">
        <f t="shared" si="45"/>
        <v>-100</v>
      </c>
      <c r="B207" s="5">
        <f t="shared" si="46"/>
        <v>-100</v>
      </c>
      <c r="C207" s="8">
        <f t="shared" si="52"/>
        <v>23.435523486529412</v>
      </c>
      <c r="D207" s="8">
        <f t="shared" si="53"/>
        <v>166.53061224475135</v>
      </c>
      <c r="E207" s="8">
        <f t="shared" si="54"/>
        <v>7.549516567451064E-14</v>
      </c>
      <c r="F207">
        <f t="shared" si="55"/>
        <v>28.284290011169052</v>
      </c>
      <c r="G207">
        <f t="shared" si="56"/>
        <v>-201.3838776842447</v>
      </c>
      <c r="H207">
        <f t="shared" si="47"/>
        <v>0</v>
      </c>
      <c r="I207">
        <f t="shared" si="48"/>
        <v>-9.8</v>
      </c>
      <c r="J207">
        <f t="shared" si="59"/>
        <v>0</v>
      </c>
      <c r="K207">
        <f t="shared" si="49"/>
        <v>-9.8</v>
      </c>
      <c r="L207">
        <f t="shared" si="50"/>
        <v>0</v>
      </c>
      <c r="M207">
        <f t="shared" si="51"/>
        <v>0</v>
      </c>
      <c r="N207">
        <f t="shared" si="57"/>
        <v>0</v>
      </c>
      <c r="O207">
        <f t="shared" si="58"/>
        <v>-9.8</v>
      </c>
    </row>
    <row r="208" spans="1:15" ht="12.75">
      <c r="A208" s="5">
        <f t="shared" si="45"/>
        <v>-100</v>
      </c>
      <c r="B208" s="5">
        <f t="shared" si="46"/>
        <v>-100</v>
      </c>
      <c r="C208" s="8">
        <f t="shared" si="52"/>
        <v>23.550969415034483</v>
      </c>
      <c r="D208" s="8">
        <f t="shared" si="53"/>
        <v>166.53061224475135</v>
      </c>
      <c r="E208" s="8">
        <f t="shared" si="54"/>
        <v>7.549516567451064E-14</v>
      </c>
      <c r="F208">
        <f t="shared" si="55"/>
        <v>28.284290011169052</v>
      </c>
      <c r="G208">
        <f t="shared" si="56"/>
        <v>-202.5152477835944</v>
      </c>
      <c r="H208">
        <f t="shared" si="47"/>
        <v>0</v>
      </c>
      <c r="I208">
        <f t="shared" si="48"/>
        <v>-9.8</v>
      </c>
      <c r="J208">
        <f t="shared" si="59"/>
        <v>0</v>
      </c>
      <c r="K208">
        <f t="shared" si="49"/>
        <v>-9.8</v>
      </c>
      <c r="L208">
        <f t="shared" si="50"/>
        <v>0</v>
      </c>
      <c r="M208">
        <f t="shared" si="51"/>
        <v>0</v>
      </c>
      <c r="N208">
        <f t="shared" si="57"/>
        <v>0</v>
      </c>
      <c r="O208">
        <f t="shared" si="58"/>
        <v>-9.8</v>
      </c>
    </row>
    <row r="209" spans="1:15" ht="12.75">
      <c r="A209" s="5">
        <f t="shared" si="45"/>
        <v>-100</v>
      </c>
      <c r="B209" s="5">
        <f t="shared" si="46"/>
        <v>-100</v>
      </c>
      <c r="C209" s="8">
        <f t="shared" si="52"/>
        <v>23.666415343539555</v>
      </c>
      <c r="D209" s="8">
        <f t="shared" si="53"/>
        <v>166.53061224475135</v>
      </c>
      <c r="E209" s="8">
        <f t="shared" si="54"/>
        <v>7.549516567451064E-14</v>
      </c>
      <c r="F209">
        <f t="shared" si="55"/>
        <v>28.284290011169052</v>
      </c>
      <c r="G209">
        <f t="shared" si="56"/>
        <v>-203.64661788294407</v>
      </c>
      <c r="H209">
        <f t="shared" si="47"/>
        <v>0</v>
      </c>
      <c r="I209">
        <f t="shared" si="48"/>
        <v>-9.8</v>
      </c>
      <c r="J209">
        <f t="shared" si="59"/>
        <v>0</v>
      </c>
      <c r="K209">
        <f t="shared" si="49"/>
        <v>-9.8</v>
      </c>
      <c r="L209">
        <f t="shared" si="50"/>
        <v>0</v>
      </c>
      <c r="M209">
        <f t="shared" si="51"/>
        <v>0</v>
      </c>
      <c r="N209">
        <f t="shared" si="57"/>
        <v>0</v>
      </c>
      <c r="O209">
        <f t="shared" si="58"/>
        <v>-9.8</v>
      </c>
    </row>
    <row r="210" spans="1:15" ht="12.75">
      <c r="A210" s="5">
        <f t="shared" si="45"/>
        <v>-100</v>
      </c>
      <c r="B210" s="5">
        <f t="shared" si="46"/>
        <v>-100</v>
      </c>
      <c r="C210" s="8">
        <f t="shared" si="52"/>
        <v>23.781861272044626</v>
      </c>
      <c r="D210" s="8">
        <f t="shared" si="53"/>
        <v>166.53061224475135</v>
      </c>
      <c r="E210" s="8">
        <f t="shared" si="54"/>
        <v>7.549516567451064E-14</v>
      </c>
      <c r="F210">
        <f t="shared" si="55"/>
        <v>28.284290011169052</v>
      </c>
      <c r="G210">
        <f t="shared" si="56"/>
        <v>-204.77798798229375</v>
      </c>
      <c r="H210">
        <f t="shared" si="47"/>
        <v>0</v>
      </c>
      <c r="I210">
        <f t="shared" si="48"/>
        <v>-9.8</v>
      </c>
      <c r="J210">
        <f t="shared" si="59"/>
        <v>0</v>
      </c>
      <c r="K210">
        <f t="shared" si="49"/>
        <v>-9.8</v>
      </c>
      <c r="L210">
        <f t="shared" si="50"/>
        <v>0</v>
      </c>
      <c r="M210">
        <f t="shared" si="51"/>
        <v>0</v>
      </c>
      <c r="N210">
        <f t="shared" si="57"/>
        <v>0</v>
      </c>
      <c r="O210">
        <f t="shared" si="58"/>
        <v>-9.8</v>
      </c>
    </row>
    <row r="211" spans="1:15" ht="12.75">
      <c r="A211" s="5">
        <f t="shared" si="45"/>
        <v>-100</v>
      </c>
      <c r="B211" s="5">
        <f t="shared" si="46"/>
        <v>-100</v>
      </c>
      <c r="C211" s="8">
        <f t="shared" si="52"/>
        <v>23.897307200549697</v>
      </c>
      <c r="D211" s="8">
        <f t="shared" si="53"/>
        <v>166.53061224475135</v>
      </c>
      <c r="E211" s="8">
        <f t="shared" si="54"/>
        <v>7.549516567451064E-14</v>
      </c>
      <c r="F211">
        <f t="shared" si="55"/>
        <v>28.284290011169052</v>
      </c>
      <c r="G211">
        <f t="shared" si="56"/>
        <v>-205.90935808164343</v>
      </c>
      <c r="H211">
        <f t="shared" si="47"/>
        <v>0</v>
      </c>
      <c r="I211">
        <f t="shared" si="48"/>
        <v>-9.8</v>
      </c>
      <c r="J211">
        <f t="shared" si="59"/>
        <v>0</v>
      </c>
      <c r="K211">
        <f t="shared" si="49"/>
        <v>-9.8</v>
      </c>
      <c r="L211">
        <f t="shared" si="50"/>
        <v>0</v>
      </c>
      <c r="M211">
        <f t="shared" si="51"/>
        <v>0</v>
      </c>
      <c r="N211">
        <f t="shared" si="57"/>
        <v>0</v>
      </c>
      <c r="O211">
        <f t="shared" si="58"/>
        <v>-9.8</v>
      </c>
    </row>
    <row r="212" spans="1:15" ht="12.75">
      <c r="A212" s="5">
        <f t="shared" si="45"/>
        <v>-100</v>
      </c>
      <c r="B212" s="5">
        <f t="shared" si="46"/>
        <v>-100</v>
      </c>
      <c r="C212" s="8">
        <f t="shared" si="52"/>
        <v>24.01275312905477</v>
      </c>
      <c r="D212" s="8">
        <f t="shared" si="53"/>
        <v>166.53061224475135</v>
      </c>
      <c r="E212" s="8">
        <f t="shared" si="54"/>
        <v>7.549516567451064E-14</v>
      </c>
      <c r="F212">
        <f t="shared" si="55"/>
        <v>28.284290011169052</v>
      </c>
      <c r="G212">
        <f t="shared" si="56"/>
        <v>-207.0407281809931</v>
      </c>
      <c r="H212">
        <f t="shared" si="47"/>
        <v>0</v>
      </c>
      <c r="I212">
        <f t="shared" si="48"/>
        <v>-9.8</v>
      </c>
      <c r="J212">
        <f t="shared" si="59"/>
        <v>0</v>
      </c>
      <c r="K212">
        <f t="shared" si="49"/>
        <v>-9.8</v>
      </c>
      <c r="L212">
        <f t="shared" si="50"/>
        <v>0</v>
      </c>
      <c r="M212">
        <f t="shared" si="51"/>
        <v>0</v>
      </c>
      <c r="N212">
        <f t="shared" si="57"/>
        <v>0</v>
      </c>
      <c r="O212">
        <f t="shared" si="58"/>
        <v>-9.8</v>
      </c>
    </row>
    <row r="213" spans="1:15" ht="12.75">
      <c r="A213" s="5">
        <f t="shared" si="45"/>
        <v>-100</v>
      </c>
      <c r="B213" s="5">
        <f t="shared" si="46"/>
        <v>-100</v>
      </c>
      <c r="C213" s="8">
        <f t="shared" si="52"/>
        <v>24.12819905755984</v>
      </c>
      <c r="D213" s="8">
        <f t="shared" si="53"/>
        <v>166.53061224475135</v>
      </c>
      <c r="E213" s="8">
        <f t="shared" si="54"/>
        <v>7.549516567451064E-14</v>
      </c>
      <c r="F213">
        <f t="shared" si="55"/>
        <v>28.284290011169052</v>
      </c>
      <c r="G213">
        <f t="shared" si="56"/>
        <v>-208.1720982803428</v>
      </c>
      <c r="H213">
        <f t="shared" si="47"/>
        <v>0</v>
      </c>
      <c r="I213">
        <f t="shared" si="48"/>
        <v>-9.8</v>
      </c>
      <c r="J213">
        <f t="shared" si="59"/>
        <v>0</v>
      </c>
      <c r="K213">
        <f t="shared" si="49"/>
        <v>-9.8</v>
      </c>
      <c r="L213">
        <f t="shared" si="50"/>
        <v>0</v>
      </c>
      <c r="M213">
        <f t="shared" si="51"/>
        <v>0</v>
      </c>
      <c r="N213">
        <f t="shared" si="57"/>
        <v>0</v>
      </c>
      <c r="O213">
        <f t="shared" si="58"/>
        <v>-9.8</v>
      </c>
    </row>
    <row r="214" spans="1:15" ht="12.75">
      <c r="A214" s="5">
        <f t="shared" si="45"/>
        <v>-100</v>
      </c>
      <c r="B214" s="5">
        <f t="shared" si="46"/>
        <v>-100</v>
      </c>
      <c r="C214" s="8">
        <f t="shared" si="52"/>
        <v>24.24364498606491</v>
      </c>
      <c r="D214" s="8">
        <f t="shared" si="53"/>
        <v>166.53061224475135</v>
      </c>
      <c r="E214" s="8">
        <f t="shared" si="54"/>
        <v>7.549516567451064E-14</v>
      </c>
      <c r="F214">
        <f t="shared" si="55"/>
        <v>28.284290011169052</v>
      </c>
      <c r="G214">
        <f t="shared" si="56"/>
        <v>-209.30346837969248</v>
      </c>
      <c r="H214">
        <f t="shared" si="47"/>
        <v>0</v>
      </c>
      <c r="I214">
        <f t="shared" si="48"/>
        <v>-9.8</v>
      </c>
      <c r="J214">
        <f t="shared" si="59"/>
        <v>0</v>
      </c>
      <c r="K214">
        <f t="shared" si="49"/>
        <v>-9.8</v>
      </c>
      <c r="L214">
        <f t="shared" si="50"/>
        <v>0</v>
      </c>
      <c r="M214">
        <f t="shared" si="51"/>
        <v>0</v>
      </c>
      <c r="N214">
        <f t="shared" si="57"/>
        <v>0</v>
      </c>
      <c r="O214">
        <f t="shared" si="58"/>
        <v>-9.8</v>
      </c>
    </row>
    <row r="215" spans="1:15" ht="12.75">
      <c r="A215" s="5">
        <f t="shared" si="45"/>
        <v>-100</v>
      </c>
      <c r="B215" s="5">
        <f t="shared" si="46"/>
        <v>-100</v>
      </c>
      <c r="C215" s="8">
        <f t="shared" si="52"/>
        <v>24.359090914569983</v>
      </c>
      <c r="D215" s="8">
        <f t="shared" si="53"/>
        <v>166.53061224475135</v>
      </c>
      <c r="E215" s="8">
        <f t="shared" si="54"/>
        <v>7.549516567451064E-14</v>
      </c>
      <c r="F215">
        <f t="shared" si="55"/>
        <v>28.284290011169052</v>
      </c>
      <c r="G215">
        <f t="shared" si="56"/>
        <v>-210.43483847904216</v>
      </c>
      <c r="H215">
        <f t="shared" si="47"/>
        <v>0</v>
      </c>
      <c r="I215">
        <f t="shared" si="48"/>
        <v>-9.8</v>
      </c>
      <c r="J215">
        <f t="shared" si="59"/>
        <v>0</v>
      </c>
      <c r="K215">
        <f t="shared" si="49"/>
        <v>-9.8</v>
      </c>
      <c r="L215">
        <f t="shared" si="50"/>
        <v>0</v>
      </c>
      <c r="M215">
        <f t="shared" si="51"/>
        <v>0</v>
      </c>
      <c r="N215">
        <f t="shared" si="57"/>
        <v>0</v>
      </c>
      <c r="O215">
        <f t="shared" si="58"/>
        <v>-9.8</v>
      </c>
    </row>
    <row r="216" spans="1:15" ht="12.75">
      <c r="A216" s="5">
        <f t="shared" si="45"/>
        <v>-100</v>
      </c>
      <c r="B216" s="5">
        <f t="shared" si="46"/>
        <v>-100</v>
      </c>
      <c r="C216" s="8">
        <f t="shared" si="52"/>
        <v>24.474536843075054</v>
      </c>
      <c r="D216" s="8">
        <f t="shared" si="53"/>
        <v>166.53061224475135</v>
      </c>
      <c r="E216" s="8">
        <f t="shared" si="54"/>
        <v>7.549516567451064E-14</v>
      </c>
      <c r="F216">
        <f t="shared" si="55"/>
        <v>28.284290011169052</v>
      </c>
      <c r="G216">
        <f t="shared" si="56"/>
        <v>-211.56620857839184</v>
      </c>
      <c r="H216">
        <f t="shared" si="47"/>
        <v>0</v>
      </c>
      <c r="I216">
        <f t="shared" si="48"/>
        <v>-9.8</v>
      </c>
      <c r="J216">
        <f t="shared" si="59"/>
        <v>0</v>
      </c>
      <c r="K216">
        <f t="shared" si="49"/>
        <v>-9.8</v>
      </c>
      <c r="L216">
        <f t="shared" si="50"/>
        <v>0</v>
      </c>
      <c r="M216">
        <f t="shared" si="51"/>
        <v>0</v>
      </c>
      <c r="N216">
        <f t="shared" si="57"/>
        <v>0</v>
      </c>
      <c r="O216">
        <f t="shared" si="58"/>
        <v>-9.8</v>
      </c>
    </row>
    <row r="217" spans="1:15" ht="12.75">
      <c r="A217" s="5">
        <f t="shared" si="45"/>
        <v>-100</v>
      </c>
      <c r="B217" s="5">
        <f t="shared" si="46"/>
        <v>-100</v>
      </c>
      <c r="C217" s="8">
        <f t="shared" si="52"/>
        <v>24.589982771580125</v>
      </c>
      <c r="D217" s="8">
        <f t="shared" si="53"/>
        <v>166.53061224475135</v>
      </c>
      <c r="E217" s="8">
        <f t="shared" si="54"/>
        <v>7.549516567451064E-14</v>
      </c>
      <c r="F217">
        <f t="shared" si="55"/>
        <v>28.284290011169052</v>
      </c>
      <c r="G217">
        <f t="shared" si="56"/>
        <v>-212.69757867774152</v>
      </c>
      <c r="H217">
        <f t="shared" si="47"/>
        <v>0</v>
      </c>
      <c r="I217">
        <f t="shared" si="48"/>
        <v>-9.8</v>
      </c>
      <c r="J217">
        <f t="shared" si="59"/>
        <v>0</v>
      </c>
      <c r="K217">
        <f t="shared" si="49"/>
        <v>-9.8</v>
      </c>
      <c r="L217">
        <f t="shared" si="50"/>
        <v>0</v>
      </c>
      <c r="M217">
        <f t="shared" si="51"/>
        <v>0</v>
      </c>
      <c r="N217">
        <f t="shared" si="57"/>
        <v>0</v>
      </c>
      <c r="O217">
        <f t="shared" si="58"/>
        <v>-9.8</v>
      </c>
    </row>
    <row r="218" spans="1:15" ht="12.75">
      <c r="A218" s="5">
        <f t="shared" si="45"/>
        <v>-100</v>
      </c>
      <c r="B218" s="5">
        <f t="shared" si="46"/>
        <v>-100</v>
      </c>
      <c r="C218" s="8">
        <f t="shared" si="52"/>
        <v>24.705428700085196</v>
      </c>
      <c r="D218" s="8">
        <f t="shared" si="53"/>
        <v>166.53061224475135</v>
      </c>
      <c r="E218" s="8">
        <f t="shared" si="54"/>
        <v>7.549516567451064E-14</v>
      </c>
      <c r="F218">
        <f t="shared" si="55"/>
        <v>28.284290011169052</v>
      </c>
      <c r="G218">
        <f t="shared" si="56"/>
        <v>-213.8289487770912</v>
      </c>
      <c r="H218">
        <f t="shared" si="47"/>
        <v>0</v>
      </c>
      <c r="I218">
        <f t="shared" si="48"/>
        <v>-9.8</v>
      </c>
      <c r="J218">
        <f t="shared" si="59"/>
        <v>0</v>
      </c>
      <c r="K218">
        <f t="shared" si="49"/>
        <v>-9.8</v>
      </c>
      <c r="L218">
        <f t="shared" si="50"/>
        <v>0</v>
      </c>
      <c r="M218">
        <f t="shared" si="51"/>
        <v>0</v>
      </c>
      <c r="N218">
        <f t="shared" si="57"/>
        <v>0</v>
      </c>
      <c r="O218">
        <f t="shared" si="58"/>
        <v>-9.8</v>
      </c>
    </row>
    <row r="219" spans="1:15" ht="12.75">
      <c r="A219" s="5">
        <f t="shared" si="45"/>
        <v>-100</v>
      </c>
      <c r="B219" s="5">
        <f t="shared" si="46"/>
        <v>-100</v>
      </c>
      <c r="C219" s="8">
        <f t="shared" si="52"/>
        <v>24.820874628590268</v>
      </c>
      <c r="D219" s="8">
        <f t="shared" si="53"/>
        <v>166.53061224475135</v>
      </c>
      <c r="E219" s="8">
        <f t="shared" si="54"/>
        <v>7.549516567451064E-14</v>
      </c>
      <c r="F219">
        <f t="shared" si="55"/>
        <v>28.284290011169052</v>
      </c>
      <c r="G219">
        <f t="shared" si="56"/>
        <v>-214.96031887644088</v>
      </c>
      <c r="H219">
        <f t="shared" si="47"/>
        <v>0</v>
      </c>
      <c r="I219">
        <f t="shared" si="48"/>
        <v>-9.8</v>
      </c>
      <c r="J219">
        <f t="shared" si="59"/>
        <v>0</v>
      </c>
      <c r="K219">
        <f t="shared" si="49"/>
        <v>-9.8</v>
      </c>
      <c r="L219">
        <f t="shared" si="50"/>
        <v>0</v>
      </c>
      <c r="M219">
        <f t="shared" si="51"/>
        <v>0</v>
      </c>
      <c r="N219">
        <f t="shared" si="57"/>
        <v>0</v>
      </c>
      <c r="O219">
        <f t="shared" si="58"/>
        <v>-9.8</v>
      </c>
    </row>
    <row r="220" spans="1:15" ht="12.75">
      <c r="A220" s="5">
        <f t="shared" si="45"/>
        <v>-100</v>
      </c>
      <c r="B220" s="5">
        <f t="shared" si="46"/>
        <v>-100</v>
      </c>
      <c r="C220" s="8">
        <f t="shared" si="52"/>
        <v>24.93632055709534</v>
      </c>
      <c r="D220" s="8">
        <f t="shared" si="53"/>
        <v>166.53061224475135</v>
      </c>
      <c r="E220" s="8">
        <f t="shared" si="54"/>
        <v>7.549516567451064E-14</v>
      </c>
      <c r="F220">
        <f t="shared" si="55"/>
        <v>28.284290011169052</v>
      </c>
      <c r="G220">
        <f t="shared" si="56"/>
        <v>-216.09168897579056</v>
      </c>
      <c r="H220">
        <f t="shared" si="47"/>
        <v>0</v>
      </c>
      <c r="I220">
        <f t="shared" si="48"/>
        <v>-9.8</v>
      </c>
      <c r="J220">
        <f t="shared" si="59"/>
        <v>0</v>
      </c>
      <c r="K220">
        <f t="shared" si="49"/>
        <v>-9.8</v>
      </c>
      <c r="L220">
        <f t="shared" si="50"/>
        <v>0</v>
      </c>
      <c r="M220">
        <f t="shared" si="51"/>
        <v>0</v>
      </c>
      <c r="N220">
        <f t="shared" si="57"/>
        <v>0</v>
      </c>
      <c r="O220">
        <f t="shared" si="58"/>
        <v>-9.8</v>
      </c>
    </row>
    <row r="221" spans="1:15" ht="12.75">
      <c r="A221" s="5">
        <f t="shared" si="45"/>
        <v>-100</v>
      </c>
      <c r="B221" s="5">
        <f t="shared" si="46"/>
        <v>-100</v>
      </c>
      <c r="C221" s="8">
        <f t="shared" si="52"/>
        <v>25.05176648560041</v>
      </c>
      <c r="D221" s="8">
        <f t="shared" si="53"/>
        <v>166.53061224475135</v>
      </c>
      <c r="E221" s="8">
        <f t="shared" si="54"/>
        <v>7.549516567451064E-14</v>
      </c>
      <c r="F221">
        <f t="shared" si="55"/>
        <v>28.284290011169052</v>
      </c>
      <c r="G221">
        <f t="shared" si="56"/>
        <v>-217.22305907514024</v>
      </c>
      <c r="H221">
        <f t="shared" si="47"/>
        <v>0</v>
      </c>
      <c r="I221">
        <f t="shared" si="48"/>
        <v>-9.8</v>
      </c>
      <c r="J221">
        <f t="shared" si="59"/>
        <v>0</v>
      </c>
      <c r="K221">
        <f t="shared" si="49"/>
        <v>-9.8</v>
      </c>
      <c r="L221">
        <f t="shared" si="50"/>
        <v>0</v>
      </c>
      <c r="M221">
        <f t="shared" si="51"/>
        <v>0</v>
      </c>
      <c r="N221">
        <f t="shared" si="57"/>
        <v>0</v>
      </c>
      <c r="O221">
        <f t="shared" si="58"/>
        <v>-9.8</v>
      </c>
    </row>
    <row r="222" spans="1:15" ht="12.75">
      <c r="A222" s="5">
        <f t="shared" si="45"/>
        <v>-100</v>
      </c>
      <c r="B222" s="5">
        <f t="shared" si="46"/>
        <v>-100</v>
      </c>
      <c r="C222" s="8">
        <f t="shared" si="52"/>
        <v>25.16721241410548</v>
      </c>
      <c r="D222" s="8">
        <f t="shared" si="53"/>
        <v>166.53061224475135</v>
      </c>
      <c r="E222" s="8">
        <f t="shared" si="54"/>
        <v>7.549516567451064E-14</v>
      </c>
      <c r="F222">
        <f t="shared" si="55"/>
        <v>28.284290011169052</v>
      </c>
      <c r="G222">
        <f t="shared" si="56"/>
        <v>-218.35442917448992</v>
      </c>
      <c r="H222">
        <f t="shared" si="47"/>
        <v>0</v>
      </c>
      <c r="I222">
        <f t="shared" si="48"/>
        <v>-9.8</v>
      </c>
      <c r="J222">
        <f t="shared" si="59"/>
        <v>0</v>
      </c>
      <c r="K222">
        <f t="shared" si="49"/>
        <v>-9.8</v>
      </c>
      <c r="L222">
        <f t="shared" si="50"/>
        <v>0</v>
      </c>
      <c r="M222">
        <f t="shared" si="51"/>
        <v>0</v>
      </c>
      <c r="N222">
        <f t="shared" si="57"/>
        <v>0</v>
      </c>
      <c r="O222">
        <f t="shared" si="58"/>
        <v>-9.8</v>
      </c>
    </row>
    <row r="223" spans="1:15" ht="12.75">
      <c r="A223" s="5">
        <f t="shared" si="45"/>
        <v>-100</v>
      </c>
      <c r="B223" s="5">
        <f t="shared" si="46"/>
        <v>-100</v>
      </c>
      <c r="C223" s="8">
        <f t="shared" si="52"/>
        <v>25.282658342610553</v>
      </c>
      <c r="D223" s="8">
        <f t="shared" si="53"/>
        <v>166.53061224475135</v>
      </c>
      <c r="E223" s="8">
        <f t="shared" si="54"/>
        <v>7.549516567451064E-14</v>
      </c>
      <c r="F223">
        <f t="shared" si="55"/>
        <v>28.284290011169052</v>
      </c>
      <c r="G223">
        <f t="shared" si="56"/>
        <v>-219.4857992738396</v>
      </c>
      <c r="H223">
        <f t="shared" si="47"/>
        <v>0</v>
      </c>
      <c r="I223">
        <f t="shared" si="48"/>
        <v>-9.8</v>
      </c>
      <c r="J223">
        <f t="shared" si="59"/>
        <v>0</v>
      </c>
      <c r="K223">
        <f t="shared" si="49"/>
        <v>-9.8</v>
      </c>
      <c r="L223">
        <f t="shared" si="50"/>
        <v>0</v>
      </c>
      <c r="M223">
        <f t="shared" si="51"/>
        <v>0</v>
      </c>
      <c r="N223">
        <f t="shared" si="57"/>
        <v>0</v>
      </c>
      <c r="O223">
        <f t="shared" si="58"/>
        <v>-9.8</v>
      </c>
    </row>
    <row r="224" spans="1:15" ht="12.75">
      <c r="A224" s="5">
        <f t="shared" si="45"/>
        <v>-100</v>
      </c>
      <c r="B224" s="5">
        <f t="shared" si="46"/>
        <v>-100</v>
      </c>
      <c r="C224" s="8">
        <f t="shared" si="52"/>
        <v>25.398104271115624</v>
      </c>
      <c r="D224" s="8">
        <f t="shared" si="53"/>
        <v>166.53061224475135</v>
      </c>
      <c r="E224" s="8">
        <f t="shared" si="54"/>
        <v>7.549516567451064E-14</v>
      </c>
      <c r="F224">
        <f t="shared" si="55"/>
        <v>28.284290011169052</v>
      </c>
      <c r="G224">
        <f t="shared" si="56"/>
        <v>-220.61716937318928</v>
      </c>
      <c r="H224">
        <f t="shared" si="47"/>
        <v>0</v>
      </c>
      <c r="I224">
        <f t="shared" si="48"/>
        <v>-9.8</v>
      </c>
      <c r="J224">
        <f t="shared" si="59"/>
        <v>0</v>
      </c>
      <c r="K224">
        <f t="shared" si="49"/>
        <v>-9.8</v>
      </c>
      <c r="L224">
        <f t="shared" si="50"/>
        <v>0</v>
      </c>
      <c r="M224">
        <f t="shared" si="51"/>
        <v>0</v>
      </c>
      <c r="N224">
        <f t="shared" si="57"/>
        <v>0</v>
      </c>
      <c r="O224">
        <f t="shared" si="58"/>
        <v>-9.8</v>
      </c>
    </row>
    <row r="225" spans="1:15" ht="12.75">
      <c r="A225" s="5">
        <f t="shared" si="45"/>
        <v>-100</v>
      </c>
      <c r="B225" s="5">
        <f t="shared" si="46"/>
        <v>-100</v>
      </c>
      <c r="C225" s="8">
        <f t="shared" si="52"/>
        <v>25.513550199620695</v>
      </c>
      <c r="D225" s="8">
        <f t="shared" si="53"/>
        <v>166.53061224475135</v>
      </c>
      <c r="E225" s="8">
        <f t="shared" si="54"/>
        <v>7.549516567451064E-14</v>
      </c>
      <c r="F225">
        <f t="shared" si="55"/>
        <v>28.284290011169052</v>
      </c>
      <c r="G225">
        <f t="shared" si="56"/>
        <v>-221.74853947253897</v>
      </c>
      <c r="H225">
        <f t="shared" si="47"/>
        <v>0</v>
      </c>
      <c r="I225">
        <f t="shared" si="48"/>
        <v>-9.8</v>
      </c>
      <c r="J225">
        <f t="shared" si="59"/>
        <v>0</v>
      </c>
      <c r="K225">
        <f t="shared" si="49"/>
        <v>-9.8</v>
      </c>
      <c r="L225">
        <f t="shared" si="50"/>
        <v>0</v>
      </c>
      <c r="M225">
        <f t="shared" si="51"/>
        <v>0</v>
      </c>
      <c r="N225">
        <f t="shared" si="57"/>
        <v>0</v>
      </c>
      <c r="O225">
        <f t="shared" si="58"/>
        <v>-9.8</v>
      </c>
    </row>
    <row r="226" spans="1:15" ht="12.75">
      <c r="A226" s="5">
        <f t="shared" si="45"/>
        <v>-100</v>
      </c>
      <c r="B226" s="5">
        <f t="shared" si="46"/>
        <v>-100</v>
      </c>
      <c r="C226" s="8">
        <f t="shared" si="52"/>
        <v>25.628996128125767</v>
      </c>
      <c r="D226" s="8">
        <f t="shared" si="53"/>
        <v>166.53061224475135</v>
      </c>
      <c r="E226" s="8">
        <f t="shared" si="54"/>
        <v>7.549516567451064E-14</v>
      </c>
      <c r="F226">
        <f t="shared" si="55"/>
        <v>28.284290011169052</v>
      </c>
      <c r="G226">
        <f t="shared" si="56"/>
        <v>-222.87990957188865</v>
      </c>
      <c r="H226">
        <f t="shared" si="47"/>
        <v>0</v>
      </c>
      <c r="I226">
        <f t="shared" si="48"/>
        <v>-9.8</v>
      </c>
      <c r="J226">
        <f t="shared" si="59"/>
        <v>0</v>
      </c>
      <c r="K226">
        <f t="shared" si="49"/>
        <v>-9.8</v>
      </c>
      <c r="L226">
        <f t="shared" si="50"/>
        <v>0</v>
      </c>
      <c r="M226">
        <f t="shared" si="51"/>
        <v>0</v>
      </c>
      <c r="N226">
        <f t="shared" si="57"/>
        <v>0</v>
      </c>
      <c r="O226">
        <f t="shared" si="58"/>
        <v>-9.8</v>
      </c>
    </row>
    <row r="227" spans="1:15" ht="12.75">
      <c r="A227" s="5">
        <f t="shared" si="45"/>
        <v>-100</v>
      </c>
      <c r="B227" s="5">
        <f t="shared" si="46"/>
        <v>-100</v>
      </c>
      <c r="C227" s="8">
        <f t="shared" si="52"/>
        <v>25.744442056630838</v>
      </c>
      <c r="D227" s="8">
        <f t="shared" si="53"/>
        <v>166.53061224475135</v>
      </c>
      <c r="E227" s="8">
        <f t="shared" si="54"/>
        <v>7.549516567451064E-14</v>
      </c>
      <c r="F227">
        <f t="shared" si="55"/>
        <v>28.284290011169052</v>
      </c>
      <c r="G227">
        <f t="shared" si="56"/>
        <v>-224.01127967123833</v>
      </c>
      <c r="H227">
        <f t="shared" si="47"/>
        <v>0</v>
      </c>
      <c r="I227">
        <f t="shared" si="48"/>
        <v>-9.8</v>
      </c>
      <c r="J227">
        <f t="shared" si="59"/>
        <v>0</v>
      </c>
      <c r="K227">
        <f t="shared" si="49"/>
        <v>-9.8</v>
      </c>
      <c r="L227">
        <f t="shared" si="50"/>
        <v>0</v>
      </c>
      <c r="M227">
        <f t="shared" si="51"/>
        <v>0</v>
      </c>
      <c r="N227">
        <f t="shared" si="57"/>
        <v>0</v>
      </c>
      <c r="O227">
        <f t="shared" si="58"/>
        <v>-9.8</v>
      </c>
    </row>
    <row r="228" spans="1:15" ht="12.75">
      <c r="A228" s="5">
        <f t="shared" si="45"/>
        <v>-100</v>
      </c>
      <c r="B228" s="5">
        <f t="shared" si="46"/>
        <v>-100</v>
      </c>
      <c r="C228" s="8">
        <f t="shared" si="52"/>
        <v>25.85988798513591</v>
      </c>
      <c r="D228" s="8">
        <f t="shared" si="53"/>
        <v>166.53061224475135</v>
      </c>
      <c r="E228" s="8">
        <f t="shared" si="54"/>
        <v>7.549516567451064E-14</v>
      </c>
      <c r="F228">
        <f t="shared" si="55"/>
        <v>28.284290011169052</v>
      </c>
      <c r="G228">
        <f t="shared" si="56"/>
        <v>-225.142649770588</v>
      </c>
      <c r="H228">
        <f t="shared" si="47"/>
        <v>0</v>
      </c>
      <c r="I228">
        <f t="shared" si="48"/>
        <v>-9.8</v>
      </c>
      <c r="J228">
        <f t="shared" si="59"/>
        <v>0</v>
      </c>
      <c r="K228">
        <f t="shared" si="49"/>
        <v>-9.8</v>
      </c>
      <c r="L228">
        <f t="shared" si="50"/>
        <v>0</v>
      </c>
      <c r="M228">
        <f t="shared" si="51"/>
        <v>0</v>
      </c>
      <c r="N228">
        <f t="shared" si="57"/>
        <v>0</v>
      </c>
      <c r="O228">
        <f t="shared" si="58"/>
        <v>-9.8</v>
      </c>
    </row>
    <row r="229" spans="1:15" ht="12.75">
      <c r="A229" s="5">
        <f t="shared" si="45"/>
        <v>-100</v>
      </c>
      <c r="B229" s="5">
        <f t="shared" si="46"/>
        <v>-100</v>
      </c>
      <c r="C229" s="8">
        <f t="shared" si="52"/>
        <v>25.97533391364098</v>
      </c>
      <c r="D229" s="8">
        <f t="shared" si="53"/>
        <v>166.53061224475135</v>
      </c>
      <c r="E229" s="8">
        <f t="shared" si="54"/>
        <v>7.549516567451064E-14</v>
      </c>
      <c r="F229">
        <f t="shared" si="55"/>
        <v>28.284290011169052</v>
      </c>
      <c r="G229">
        <f t="shared" si="56"/>
        <v>-226.2740198699377</v>
      </c>
      <c r="H229">
        <f t="shared" si="47"/>
        <v>0</v>
      </c>
      <c r="I229">
        <f t="shared" si="48"/>
        <v>-9.8</v>
      </c>
      <c r="J229">
        <f t="shared" si="59"/>
        <v>0</v>
      </c>
      <c r="K229">
        <f t="shared" si="49"/>
        <v>-9.8</v>
      </c>
      <c r="L229">
        <f t="shared" si="50"/>
        <v>0</v>
      </c>
      <c r="M229">
        <f t="shared" si="51"/>
        <v>0</v>
      </c>
      <c r="N229">
        <f t="shared" si="57"/>
        <v>0</v>
      </c>
      <c r="O229">
        <f t="shared" si="58"/>
        <v>-9.8</v>
      </c>
    </row>
    <row r="230" spans="1:15" ht="12.75">
      <c r="A230" s="5">
        <f t="shared" si="45"/>
        <v>-100</v>
      </c>
      <c r="B230" s="5">
        <f t="shared" si="46"/>
        <v>-100</v>
      </c>
      <c r="C230" s="8">
        <f t="shared" si="52"/>
        <v>26.090779842146052</v>
      </c>
      <c r="D230" s="8">
        <f t="shared" si="53"/>
        <v>166.53061224475135</v>
      </c>
      <c r="E230" s="8">
        <f t="shared" si="54"/>
        <v>7.549516567451064E-14</v>
      </c>
      <c r="F230">
        <f t="shared" si="55"/>
        <v>28.284290011169052</v>
      </c>
      <c r="G230">
        <f t="shared" si="56"/>
        <v>-227.40538996928737</v>
      </c>
      <c r="H230">
        <f t="shared" si="47"/>
        <v>0</v>
      </c>
      <c r="I230">
        <f t="shared" si="48"/>
        <v>-9.8</v>
      </c>
      <c r="J230">
        <f t="shared" si="59"/>
        <v>0</v>
      </c>
      <c r="K230">
        <f t="shared" si="49"/>
        <v>-9.8</v>
      </c>
      <c r="L230">
        <f t="shared" si="50"/>
        <v>0</v>
      </c>
      <c r="M230">
        <f t="shared" si="51"/>
        <v>0</v>
      </c>
      <c r="N230">
        <f t="shared" si="57"/>
        <v>0</v>
      </c>
      <c r="O230">
        <f t="shared" si="58"/>
        <v>-9.8</v>
      </c>
    </row>
    <row r="231" spans="1:15" ht="12.75">
      <c r="A231" s="5">
        <f t="shared" si="45"/>
        <v>-100</v>
      </c>
      <c r="B231" s="5">
        <f t="shared" si="46"/>
        <v>-100</v>
      </c>
      <c r="C231" s="8">
        <f t="shared" si="52"/>
        <v>26.206225770651123</v>
      </c>
      <c r="D231" s="8">
        <f t="shared" si="53"/>
        <v>166.53061224475135</v>
      </c>
      <c r="E231" s="8">
        <f t="shared" si="54"/>
        <v>7.549516567451064E-14</v>
      </c>
      <c r="F231">
        <f t="shared" si="55"/>
        <v>28.284290011169052</v>
      </c>
      <c r="G231">
        <f t="shared" si="56"/>
        <v>-228.53676006863705</v>
      </c>
      <c r="H231">
        <f t="shared" si="47"/>
        <v>0</v>
      </c>
      <c r="I231">
        <f t="shared" si="48"/>
        <v>-9.8</v>
      </c>
      <c r="J231">
        <f t="shared" si="59"/>
        <v>0</v>
      </c>
      <c r="K231">
        <f t="shared" si="49"/>
        <v>-9.8</v>
      </c>
      <c r="L231">
        <f t="shared" si="50"/>
        <v>0</v>
      </c>
      <c r="M231">
        <f t="shared" si="51"/>
        <v>0</v>
      </c>
      <c r="N231">
        <f t="shared" si="57"/>
        <v>0</v>
      </c>
      <c r="O231">
        <f t="shared" si="58"/>
        <v>-9.8</v>
      </c>
    </row>
    <row r="232" spans="1:15" ht="12.75">
      <c r="A232" s="5">
        <f t="shared" si="45"/>
        <v>-100</v>
      </c>
      <c r="B232" s="5">
        <f t="shared" si="46"/>
        <v>-100</v>
      </c>
      <c r="C232" s="8">
        <f t="shared" si="52"/>
        <v>26.321671699156195</v>
      </c>
      <c r="D232" s="8">
        <f t="shared" si="53"/>
        <v>166.53061224475135</v>
      </c>
      <c r="E232" s="8">
        <f t="shared" si="54"/>
        <v>7.549516567451064E-14</v>
      </c>
      <c r="F232">
        <f t="shared" si="55"/>
        <v>28.284290011169052</v>
      </c>
      <c r="G232">
        <f t="shared" si="56"/>
        <v>-229.66813016798673</v>
      </c>
      <c r="H232">
        <f t="shared" si="47"/>
        <v>0</v>
      </c>
      <c r="I232">
        <f t="shared" si="48"/>
        <v>-9.8</v>
      </c>
      <c r="J232">
        <f t="shared" si="59"/>
        <v>0</v>
      </c>
      <c r="K232">
        <f t="shared" si="49"/>
        <v>-9.8</v>
      </c>
      <c r="L232">
        <f t="shared" si="50"/>
        <v>0</v>
      </c>
      <c r="M232">
        <f t="shared" si="51"/>
        <v>0</v>
      </c>
      <c r="N232">
        <f t="shared" si="57"/>
        <v>0</v>
      </c>
      <c r="O232">
        <f t="shared" si="58"/>
        <v>-9.8</v>
      </c>
    </row>
    <row r="233" spans="1:15" ht="12.75">
      <c r="A233" s="5">
        <f t="shared" si="45"/>
        <v>-100</v>
      </c>
      <c r="B233" s="5">
        <f t="shared" si="46"/>
        <v>-100</v>
      </c>
      <c r="C233" s="8">
        <f t="shared" si="52"/>
        <v>26.437117627661266</v>
      </c>
      <c r="D233" s="8">
        <f t="shared" si="53"/>
        <v>166.53061224475135</v>
      </c>
      <c r="E233" s="8">
        <f t="shared" si="54"/>
        <v>7.549516567451064E-14</v>
      </c>
      <c r="F233">
        <f t="shared" si="55"/>
        <v>28.284290011169052</v>
      </c>
      <c r="G233">
        <f t="shared" si="56"/>
        <v>-230.7995002673364</v>
      </c>
      <c r="H233">
        <f t="shared" si="47"/>
        <v>0</v>
      </c>
      <c r="I233">
        <f t="shared" si="48"/>
        <v>-9.8</v>
      </c>
      <c r="J233">
        <f t="shared" si="59"/>
        <v>0</v>
      </c>
      <c r="K233">
        <f t="shared" si="49"/>
        <v>-9.8</v>
      </c>
      <c r="L233">
        <f t="shared" si="50"/>
        <v>0</v>
      </c>
      <c r="M233">
        <f t="shared" si="51"/>
        <v>0</v>
      </c>
      <c r="N233">
        <f t="shared" si="57"/>
        <v>0</v>
      </c>
      <c r="O233">
        <f t="shared" si="58"/>
        <v>-9.8</v>
      </c>
    </row>
    <row r="234" spans="1:15" ht="12.75">
      <c r="A234" s="5">
        <f t="shared" si="45"/>
        <v>-100</v>
      </c>
      <c r="B234" s="5">
        <f t="shared" si="46"/>
        <v>-100</v>
      </c>
      <c r="C234" s="8">
        <f t="shared" si="52"/>
        <v>26.552563556166337</v>
      </c>
      <c r="D234" s="8">
        <f t="shared" si="53"/>
        <v>166.53061224475135</v>
      </c>
      <c r="E234" s="8">
        <f t="shared" si="54"/>
        <v>7.549516567451064E-14</v>
      </c>
      <c r="F234">
        <f t="shared" si="55"/>
        <v>28.284290011169052</v>
      </c>
      <c r="G234">
        <f t="shared" si="56"/>
        <v>-231.9308703666861</v>
      </c>
      <c r="H234">
        <f t="shared" si="47"/>
        <v>0</v>
      </c>
      <c r="I234">
        <f t="shared" si="48"/>
        <v>-9.8</v>
      </c>
      <c r="J234">
        <f t="shared" si="59"/>
        <v>0</v>
      </c>
      <c r="K234">
        <f t="shared" si="49"/>
        <v>-9.8</v>
      </c>
      <c r="L234">
        <f t="shared" si="50"/>
        <v>0</v>
      </c>
      <c r="M234">
        <f t="shared" si="51"/>
        <v>0</v>
      </c>
      <c r="N234">
        <f t="shared" si="57"/>
        <v>0</v>
      </c>
      <c r="O234">
        <f t="shared" si="58"/>
        <v>-9.8</v>
      </c>
    </row>
    <row r="235" spans="1:15" ht="12.75">
      <c r="A235" s="5">
        <f t="shared" si="45"/>
        <v>-100</v>
      </c>
      <c r="B235" s="5">
        <f t="shared" si="46"/>
        <v>-100</v>
      </c>
      <c r="C235" s="8">
        <f t="shared" si="52"/>
        <v>26.66800948467141</v>
      </c>
      <c r="D235" s="8">
        <f t="shared" si="53"/>
        <v>166.53061224475135</v>
      </c>
      <c r="E235" s="8">
        <f t="shared" si="54"/>
        <v>7.549516567451064E-14</v>
      </c>
      <c r="F235">
        <f t="shared" si="55"/>
        <v>28.284290011169052</v>
      </c>
      <c r="G235">
        <f t="shared" si="56"/>
        <v>-233.06224046603577</v>
      </c>
      <c r="H235">
        <f t="shared" si="47"/>
        <v>0</v>
      </c>
      <c r="I235">
        <f t="shared" si="48"/>
        <v>-9.8</v>
      </c>
      <c r="J235">
        <f t="shared" si="59"/>
        <v>0</v>
      </c>
      <c r="K235">
        <f t="shared" si="49"/>
        <v>-9.8</v>
      </c>
      <c r="L235">
        <f t="shared" si="50"/>
        <v>0</v>
      </c>
      <c r="M235">
        <f t="shared" si="51"/>
        <v>0</v>
      </c>
      <c r="N235">
        <f t="shared" si="57"/>
        <v>0</v>
      </c>
      <c r="O235">
        <f t="shared" si="58"/>
        <v>-9.8</v>
      </c>
    </row>
    <row r="236" spans="1:15" ht="12.75">
      <c r="A236" s="5">
        <f t="shared" si="45"/>
        <v>-100</v>
      </c>
      <c r="B236" s="5">
        <f t="shared" si="46"/>
        <v>-100</v>
      </c>
      <c r="C236" s="8">
        <f t="shared" si="52"/>
        <v>26.78345541317648</v>
      </c>
      <c r="D236" s="8">
        <f t="shared" si="53"/>
        <v>166.53061224475135</v>
      </c>
      <c r="E236" s="8">
        <f t="shared" si="54"/>
        <v>7.549516567451064E-14</v>
      </c>
      <c r="F236">
        <f t="shared" si="55"/>
        <v>28.284290011169052</v>
      </c>
      <c r="G236">
        <f t="shared" si="56"/>
        <v>-234.19361056538546</v>
      </c>
      <c r="H236">
        <f t="shared" si="47"/>
        <v>0</v>
      </c>
      <c r="I236">
        <f t="shared" si="48"/>
        <v>-9.8</v>
      </c>
      <c r="J236">
        <f t="shared" si="59"/>
        <v>0</v>
      </c>
      <c r="K236">
        <f t="shared" si="49"/>
        <v>-9.8</v>
      </c>
      <c r="L236">
        <f t="shared" si="50"/>
        <v>0</v>
      </c>
      <c r="M236">
        <f t="shared" si="51"/>
        <v>0</v>
      </c>
      <c r="N236">
        <f t="shared" si="57"/>
        <v>0</v>
      </c>
      <c r="O236">
        <f t="shared" si="58"/>
        <v>-9.8</v>
      </c>
    </row>
    <row r="237" spans="1:15" ht="12.75">
      <c r="A237" s="5">
        <f t="shared" si="45"/>
        <v>-100</v>
      </c>
      <c r="B237" s="5">
        <f t="shared" si="46"/>
        <v>-100</v>
      </c>
      <c r="C237" s="8">
        <f t="shared" si="52"/>
        <v>26.89890134168155</v>
      </c>
      <c r="D237" s="8">
        <f t="shared" si="53"/>
        <v>166.53061224475135</v>
      </c>
      <c r="E237" s="8">
        <f t="shared" si="54"/>
        <v>7.549516567451064E-14</v>
      </c>
      <c r="F237">
        <f t="shared" si="55"/>
        <v>28.284290011169052</v>
      </c>
      <c r="G237">
        <f t="shared" si="56"/>
        <v>-235.32498066473514</v>
      </c>
      <c r="H237">
        <f t="shared" si="47"/>
        <v>0</v>
      </c>
      <c r="I237">
        <f t="shared" si="48"/>
        <v>-9.8</v>
      </c>
      <c r="J237">
        <f t="shared" si="59"/>
        <v>0</v>
      </c>
      <c r="K237">
        <f t="shared" si="49"/>
        <v>-9.8</v>
      </c>
      <c r="L237">
        <f t="shared" si="50"/>
        <v>0</v>
      </c>
      <c r="M237">
        <f t="shared" si="51"/>
        <v>0</v>
      </c>
      <c r="N237">
        <f t="shared" si="57"/>
        <v>0</v>
      </c>
      <c r="O237">
        <f t="shared" si="58"/>
        <v>-9.8</v>
      </c>
    </row>
    <row r="238" spans="1:15" ht="12.75">
      <c r="A238" s="5">
        <f t="shared" si="45"/>
        <v>-100</v>
      </c>
      <c r="B238" s="5">
        <f t="shared" si="46"/>
        <v>-100</v>
      </c>
      <c r="C238" s="8">
        <f t="shared" si="52"/>
        <v>27.014347270186622</v>
      </c>
      <c r="D238" s="8">
        <f t="shared" si="53"/>
        <v>166.53061224475135</v>
      </c>
      <c r="E238" s="8">
        <f t="shared" si="54"/>
        <v>7.549516567451064E-14</v>
      </c>
      <c r="F238">
        <f t="shared" si="55"/>
        <v>28.284290011169052</v>
      </c>
      <c r="G238">
        <f t="shared" si="56"/>
        <v>-236.45635076408482</v>
      </c>
      <c r="H238">
        <f t="shared" si="47"/>
        <v>0</v>
      </c>
      <c r="I238">
        <f t="shared" si="48"/>
        <v>-9.8</v>
      </c>
      <c r="J238">
        <f t="shared" si="59"/>
        <v>0</v>
      </c>
      <c r="K238">
        <f t="shared" si="49"/>
        <v>-9.8</v>
      </c>
      <c r="L238">
        <f t="shared" si="50"/>
        <v>0</v>
      </c>
      <c r="M238">
        <f t="shared" si="51"/>
        <v>0</v>
      </c>
      <c r="N238">
        <f t="shared" si="57"/>
        <v>0</v>
      </c>
      <c r="O238">
        <f t="shared" si="58"/>
        <v>-9.8</v>
      </c>
    </row>
    <row r="239" spans="1:15" ht="12.75">
      <c r="A239" s="5">
        <f t="shared" si="45"/>
        <v>-100</v>
      </c>
      <c r="B239" s="5">
        <f t="shared" si="46"/>
        <v>-100</v>
      </c>
      <c r="C239" s="8">
        <f t="shared" si="52"/>
        <v>27.129793198691694</v>
      </c>
      <c r="D239" s="8">
        <f t="shared" si="53"/>
        <v>166.53061224475135</v>
      </c>
      <c r="E239" s="8">
        <f t="shared" si="54"/>
        <v>7.549516567451064E-14</v>
      </c>
      <c r="F239">
        <f t="shared" si="55"/>
        <v>28.284290011169052</v>
      </c>
      <c r="G239">
        <f t="shared" si="56"/>
        <v>-237.5877208634345</v>
      </c>
      <c r="H239">
        <f t="shared" si="47"/>
        <v>0</v>
      </c>
      <c r="I239">
        <f t="shared" si="48"/>
        <v>-9.8</v>
      </c>
      <c r="J239">
        <f t="shared" si="59"/>
        <v>0</v>
      </c>
      <c r="K239">
        <f t="shared" si="49"/>
        <v>-9.8</v>
      </c>
      <c r="L239">
        <f t="shared" si="50"/>
        <v>0</v>
      </c>
      <c r="M239">
        <f t="shared" si="51"/>
        <v>0</v>
      </c>
      <c r="N239">
        <f t="shared" si="57"/>
        <v>0</v>
      </c>
      <c r="O239">
        <f t="shared" si="58"/>
        <v>-9.8</v>
      </c>
    </row>
    <row r="240" spans="1:15" ht="12.75">
      <c r="A240" s="5">
        <f t="shared" si="45"/>
        <v>-100</v>
      </c>
      <c r="B240" s="5">
        <f t="shared" si="46"/>
        <v>-100</v>
      </c>
      <c r="C240" s="8">
        <f t="shared" si="52"/>
        <v>27.245239127196765</v>
      </c>
      <c r="D240" s="8">
        <f t="shared" si="53"/>
        <v>166.53061224475135</v>
      </c>
      <c r="E240" s="8">
        <f t="shared" si="54"/>
        <v>7.549516567451064E-14</v>
      </c>
      <c r="F240">
        <f t="shared" si="55"/>
        <v>28.284290011169052</v>
      </c>
      <c r="G240">
        <f t="shared" si="56"/>
        <v>-238.71909096278418</v>
      </c>
      <c r="H240">
        <f t="shared" si="47"/>
        <v>0</v>
      </c>
      <c r="I240">
        <f t="shared" si="48"/>
        <v>-9.8</v>
      </c>
      <c r="J240">
        <f t="shared" si="59"/>
        <v>0</v>
      </c>
      <c r="K240">
        <f t="shared" si="49"/>
        <v>-9.8</v>
      </c>
      <c r="L240">
        <f t="shared" si="50"/>
        <v>0</v>
      </c>
      <c r="M240">
        <f t="shared" si="51"/>
        <v>0</v>
      </c>
      <c r="N240">
        <f t="shared" si="57"/>
        <v>0</v>
      </c>
      <c r="O240">
        <f t="shared" si="58"/>
        <v>-9.8</v>
      </c>
    </row>
    <row r="241" spans="1:15" ht="12.75">
      <c r="A241" s="5">
        <f t="shared" si="45"/>
        <v>-100</v>
      </c>
      <c r="B241" s="5">
        <f t="shared" si="46"/>
        <v>-100</v>
      </c>
      <c r="C241" s="8">
        <f t="shared" si="52"/>
        <v>27.360685055701836</v>
      </c>
      <c r="D241" s="8">
        <f t="shared" si="53"/>
        <v>166.53061224475135</v>
      </c>
      <c r="E241" s="8">
        <f t="shared" si="54"/>
        <v>7.549516567451064E-14</v>
      </c>
      <c r="F241">
        <f t="shared" si="55"/>
        <v>28.284290011169052</v>
      </c>
      <c r="G241">
        <f t="shared" si="56"/>
        <v>-239.85046106213386</v>
      </c>
      <c r="H241">
        <f t="shared" si="47"/>
        <v>0</v>
      </c>
      <c r="I241">
        <f t="shared" si="48"/>
        <v>-9.8</v>
      </c>
      <c r="J241">
        <f t="shared" si="59"/>
        <v>0</v>
      </c>
      <c r="K241">
        <f t="shared" si="49"/>
        <v>-9.8</v>
      </c>
      <c r="L241">
        <f t="shared" si="50"/>
        <v>0</v>
      </c>
      <c r="M241">
        <f t="shared" si="51"/>
        <v>0</v>
      </c>
      <c r="N241">
        <f t="shared" si="57"/>
        <v>0</v>
      </c>
      <c r="O241">
        <f t="shared" si="58"/>
        <v>-9.8</v>
      </c>
    </row>
    <row r="242" spans="1:15" ht="12.75">
      <c r="A242" s="5">
        <f t="shared" si="45"/>
        <v>-100</v>
      </c>
      <c r="B242" s="5">
        <f t="shared" si="46"/>
        <v>-100</v>
      </c>
      <c r="C242" s="8">
        <f t="shared" si="52"/>
        <v>27.476130984206907</v>
      </c>
      <c r="D242" s="8">
        <f t="shared" si="53"/>
        <v>166.53061224475135</v>
      </c>
      <c r="E242" s="8">
        <f t="shared" si="54"/>
        <v>7.549516567451064E-14</v>
      </c>
      <c r="F242">
        <f t="shared" si="55"/>
        <v>28.284290011169052</v>
      </c>
      <c r="G242">
        <f t="shared" si="56"/>
        <v>-240.98183116148354</v>
      </c>
      <c r="H242">
        <f t="shared" si="47"/>
        <v>0</v>
      </c>
      <c r="I242">
        <f t="shared" si="48"/>
        <v>-9.8</v>
      </c>
      <c r="J242">
        <f t="shared" si="59"/>
        <v>0</v>
      </c>
      <c r="K242">
        <f t="shared" si="49"/>
        <v>-9.8</v>
      </c>
      <c r="L242">
        <f t="shared" si="50"/>
        <v>0</v>
      </c>
      <c r="M242">
        <f t="shared" si="51"/>
        <v>0</v>
      </c>
      <c r="N242">
        <f t="shared" si="57"/>
        <v>0</v>
      </c>
      <c r="O242">
        <f t="shared" si="58"/>
        <v>-9.8</v>
      </c>
    </row>
    <row r="243" spans="1:15" ht="12.75">
      <c r="A243" s="5">
        <f t="shared" si="45"/>
        <v>-100</v>
      </c>
      <c r="B243" s="5">
        <f t="shared" si="46"/>
        <v>-100</v>
      </c>
      <c r="C243" s="8">
        <f t="shared" si="52"/>
        <v>27.59157691271198</v>
      </c>
      <c r="D243" s="8">
        <f t="shared" si="53"/>
        <v>166.53061224475135</v>
      </c>
      <c r="E243" s="8">
        <f t="shared" si="54"/>
        <v>7.549516567451064E-14</v>
      </c>
      <c r="F243">
        <f t="shared" si="55"/>
        <v>28.284290011169052</v>
      </c>
      <c r="G243">
        <f t="shared" si="56"/>
        <v>-242.11320126083322</v>
      </c>
      <c r="H243">
        <f t="shared" si="47"/>
        <v>0</v>
      </c>
      <c r="I243">
        <f t="shared" si="48"/>
        <v>-9.8</v>
      </c>
      <c r="J243">
        <f t="shared" si="59"/>
        <v>0</v>
      </c>
      <c r="K243">
        <f t="shared" si="49"/>
        <v>-9.8</v>
      </c>
      <c r="L243">
        <f t="shared" si="50"/>
        <v>0</v>
      </c>
      <c r="M243">
        <f t="shared" si="51"/>
        <v>0</v>
      </c>
      <c r="N243">
        <f t="shared" si="57"/>
        <v>0</v>
      </c>
      <c r="O243">
        <f t="shared" si="58"/>
        <v>-9.8</v>
      </c>
    </row>
    <row r="244" spans="1:15" ht="12.75">
      <c r="A244" s="5">
        <f t="shared" si="45"/>
        <v>-100</v>
      </c>
      <c r="B244" s="5">
        <f t="shared" si="46"/>
        <v>-100</v>
      </c>
      <c r="C244" s="8">
        <f t="shared" si="52"/>
        <v>27.70702284121705</v>
      </c>
      <c r="D244" s="8">
        <f t="shared" si="53"/>
        <v>166.53061224475135</v>
      </c>
      <c r="E244" s="8">
        <f t="shared" si="54"/>
        <v>7.549516567451064E-14</v>
      </c>
      <c r="F244">
        <f t="shared" si="55"/>
        <v>28.284290011169052</v>
      </c>
      <c r="G244">
        <f t="shared" si="56"/>
        <v>-243.2445713601829</v>
      </c>
      <c r="H244">
        <f t="shared" si="47"/>
        <v>0</v>
      </c>
      <c r="I244">
        <f t="shared" si="48"/>
        <v>-9.8</v>
      </c>
      <c r="J244">
        <f t="shared" si="59"/>
        <v>0</v>
      </c>
      <c r="K244">
        <f t="shared" si="49"/>
        <v>-9.8</v>
      </c>
      <c r="L244">
        <f t="shared" si="50"/>
        <v>0</v>
      </c>
      <c r="M244">
        <f t="shared" si="51"/>
        <v>0</v>
      </c>
      <c r="N244">
        <f t="shared" si="57"/>
        <v>0</v>
      </c>
      <c r="O244">
        <f t="shared" si="58"/>
        <v>-9.8</v>
      </c>
    </row>
    <row r="245" spans="1:15" ht="12.75">
      <c r="A245" s="5">
        <f t="shared" si="45"/>
        <v>-100</v>
      </c>
      <c r="B245" s="5">
        <f t="shared" si="46"/>
        <v>-100</v>
      </c>
      <c r="C245" s="8">
        <f t="shared" si="52"/>
        <v>27.82246876972212</v>
      </c>
      <c r="D245" s="8">
        <f t="shared" si="53"/>
        <v>166.53061224475135</v>
      </c>
      <c r="E245" s="8">
        <f t="shared" si="54"/>
        <v>7.549516567451064E-14</v>
      </c>
      <c r="F245">
        <f t="shared" si="55"/>
        <v>28.284290011169052</v>
      </c>
      <c r="G245">
        <f t="shared" si="56"/>
        <v>-244.37594145953258</v>
      </c>
      <c r="H245">
        <f t="shared" si="47"/>
        <v>0</v>
      </c>
      <c r="I245">
        <f t="shared" si="48"/>
        <v>-9.8</v>
      </c>
      <c r="J245">
        <f t="shared" si="59"/>
        <v>0</v>
      </c>
      <c r="K245">
        <f t="shared" si="49"/>
        <v>-9.8</v>
      </c>
      <c r="L245">
        <f t="shared" si="50"/>
        <v>0</v>
      </c>
      <c r="M245">
        <f t="shared" si="51"/>
        <v>0</v>
      </c>
      <c r="N245">
        <f t="shared" si="57"/>
        <v>0</v>
      </c>
      <c r="O245">
        <f t="shared" si="58"/>
        <v>-9.8</v>
      </c>
    </row>
    <row r="246" spans="1:15" ht="12.75">
      <c r="A246" s="5">
        <f t="shared" si="45"/>
        <v>-100</v>
      </c>
      <c r="B246" s="5">
        <f t="shared" si="46"/>
        <v>-100</v>
      </c>
      <c r="C246" s="8">
        <f t="shared" si="52"/>
        <v>27.937914698227193</v>
      </c>
      <c r="D246" s="8">
        <f t="shared" si="53"/>
        <v>166.53061224475135</v>
      </c>
      <c r="E246" s="8">
        <f t="shared" si="54"/>
        <v>7.549516567451064E-14</v>
      </c>
      <c r="F246">
        <f t="shared" si="55"/>
        <v>28.284290011169052</v>
      </c>
      <c r="G246">
        <f t="shared" si="56"/>
        <v>-245.50731155888226</v>
      </c>
      <c r="H246">
        <f t="shared" si="47"/>
        <v>0</v>
      </c>
      <c r="I246">
        <f t="shared" si="48"/>
        <v>-9.8</v>
      </c>
      <c r="J246">
        <f t="shared" si="59"/>
        <v>0</v>
      </c>
      <c r="K246">
        <f t="shared" si="49"/>
        <v>-9.8</v>
      </c>
      <c r="L246">
        <f t="shared" si="50"/>
        <v>0</v>
      </c>
      <c r="M246">
        <f t="shared" si="51"/>
        <v>0</v>
      </c>
      <c r="N246">
        <f t="shared" si="57"/>
        <v>0</v>
      </c>
      <c r="O246">
        <f t="shared" si="58"/>
        <v>-9.8</v>
      </c>
    </row>
    <row r="247" spans="1:15" ht="12.75">
      <c r="A247" s="5">
        <f t="shared" si="45"/>
        <v>-100</v>
      </c>
      <c r="B247" s="5">
        <f t="shared" si="46"/>
        <v>-100</v>
      </c>
      <c r="C247" s="8">
        <f t="shared" si="52"/>
        <v>28.053360626732264</v>
      </c>
      <c r="D247" s="8">
        <f t="shared" si="53"/>
        <v>166.53061224475135</v>
      </c>
      <c r="E247" s="8">
        <f t="shared" si="54"/>
        <v>7.549516567451064E-14</v>
      </c>
      <c r="F247">
        <f t="shared" si="55"/>
        <v>28.284290011169052</v>
      </c>
      <c r="G247">
        <f t="shared" si="56"/>
        <v>-246.63868165823195</v>
      </c>
      <c r="H247">
        <f t="shared" si="47"/>
        <v>0</v>
      </c>
      <c r="I247">
        <f t="shared" si="48"/>
        <v>-9.8</v>
      </c>
      <c r="J247">
        <f t="shared" si="59"/>
        <v>0</v>
      </c>
      <c r="K247">
        <f t="shared" si="49"/>
        <v>-9.8</v>
      </c>
      <c r="L247">
        <f t="shared" si="50"/>
        <v>0</v>
      </c>
      <c r="M247">
        <f t="shared" si="51"/>
        <v>0</v>
      </c>
      <c r="N247">
        <f t="shared" si="57"/>
        <v>0</v>
      </c>
      <c r="O247">
        <f t="shared" si="58"/>
        <v>-9.8</v>
      </c>
    </row>
    <row r="248" spans="1:15" ht="12.75">
      <c r="A248" s="5">
        <f t="shared" si="45"/>
        <v>-100</v>
      </c>
      <c r="B248" s="5">
        <f t="shared" si="46"/>
        <v>-100</v>
      </c>
      <c r="C248" s="8">
        <f t="shared" si="52"/>
        <v>28.168806555237335</v>
      </c>
      <c r="D248" s="8">
        <f t="shared" si="53"/>
        <v>166.53061224475135</v>
      </c>
      <c r="E248" s="8">
        <f t="shared" si="54"/>
        <v>7.549516567451064E-14</v>
      </c>
      <c r="F248">
        <f t="shared" si="55"/>
        <v>28.284290011169052</v>
      </c>
      <c r="G248">
        <f t="shared" si="56"/>
        <v>-247.77005175758163</v>
      </c>
      <c r="H248">
        <f t="shared" si="47"/>
        <v>0</v>
      </c>
      <c r="I248">
        <f t="shared" si="48"/>
        <v>-9.8</v>
      </c>
      <c r="J248">
        <f t="shared" si="59"/>
        <v>0</v>
      </c>
      <c r="K248">
        <f t="shared" si="49"/>
        <v>-9.8</v>
      </c>
      <c r="L248">
        <f t="shared" si="50"/>
        <v>0</v>
      </c>
      <c r="M248">
        <f t="shared" si="51"/>
        <v>0</v>
      </c>
      <c r="N248">
        <f t="shared" si="57"/>
        <v>0</v>
      </c>
      <c r="O248">
        <f t="shared" si="58"/>
        <v>-9.8</v>
      </c>
    </row>
    <row r="249" spans="1:15" ht="12.75">
      <c r="A249" s="5">
        <f t="shared" si="45"/>
        <v>-100</v>
      </c>
      <c r="B249" s="5">
        <f t="shared" si="46"/>
        <v>-100</v>
      </c>
      <c r="C249" s="8">
        <f t="shared" si="52"/>
        <v>28.284252483742407</v>
      </c>
      <c r="D249" s="8">
        <f t="shared" si="53"/>
        <v>166.53061224475135</v>
      </c>
      <c r="E249" s="8">
        <f t="shared" si="54"/>
        <v>7.549516567451064E-14</v>
      </c>
      <c r="F249">
        <f t="shared" si="55"/>
        <v>28.284290011169052</v>
      </c>
      <c r="G249">
        <f t="shared" si="56"/>
        <v>-248.9014218569313</v>
      </c>
      <c r="H249">
        <f t="shared" si="47"/>
        <v>0</v>
      </c>
      <c r="I249">
        <f t="shared" si="48"/>
        <v>-9.8</v>
      </c>
      <c r="J249">
        <f t="shared" si="59"/>
        <v>0</v>
      </c>
      <c r="K249">
        <f t="shared" si="49"/>
        <v>-9.8</v>
      </c>
      <c r="L249">
        <f t="shared" si="50"/>
        <v>0</v>
      </c>
      <c r="M249">
        <f t="shared" si="51"/>
        <v>0</v>
      </c>
      <c r="N249">
        <f t="shared" si="57"/>
        <v>0</v>
      </c>
      <c r="O249">
        <f t="shared" si="58"/>
        <v>-9.8</v>
      </c>
    </row>
    <row r="250" spans="1:15" ht="12.75">
      <c r="A250" s="5">
        <f t="shared" si="45"/>
        <v>-100</v>
      </c>
      <c r="B250" s="5">
        <f t="shared" si="46"/>
        <v>-100</v>
      </c>
      <c r="C250" s="8">
        <f t="shared" si="52"/>
        <v>28.399698412247478</v>
      </c>
      <c r="D250" s="8">
        <f t="shared" si="53"/>
        <v>166.53061224475135</v>
      </c>
      <c r="E250" s="8">
        <f t="shared" si="54"/>
        <v>7.549516567451064E-14</v>
      </c>
      <c r="F250">
        <f t="shared" si="55"/>
        <v>28.284290011169052</v>
      </c>
      <c r="G250">
        <f t="shared" si="56"/>
        <v>-250.032791956281</v>
      </c>
      <c r="H250">
        <f t="shared" si="47"/>
        <v>0</v>
      </c>
      <c r="I250">
        <f t="shared" si="48"/>
        <v>-9.8</v>
      </c>
      <c r="J250">
        <f t="shared" si="59"/>
        <v>0</v>
      </c>
      <c r="K250">
        <f t="shared" si="49"/>
        <v>-9.8</v>
      </c>
      <c r="L250">
        <f t="shared" si="50"/>
        <v>0</v>
      </c>
      <c r="M250">
        <f t="shared" si="51"/>
        <v>0</v>
      </c>
      <c r="N250">
        <f t="shared" si="57"/>
        <v>0</v>
      </c>
      <c r="O250">
        <f t="shared" si="58"/>
        <v>-9.8</v>
      </c>
    </row>
    <row r="251" spans="1:15" ht="12.75">
      <c r="A251" s="5">
        <f t="shared" si="45"/>
        <v>-100</v>
      </c>
      <c r="B251" s="5">
        <f t="shared" si="46"/>
        <v>-100</v>
      </c>
      <c r="C251" s="8">
        <f t="shared" si="52"/>
        <v>28.51514434075255</v>
      </c>
      <c r="D251" s="8">
        <f t="shared" si="53"/>
        <v>166.53061224475135</v>
      </c>
      <c r="E251" s="8">
        <f t="shared" si="54"/>
        <v>7.549516567451064E-14</v>
      </c>
      <c r="F251">
        <f t="shared" si="55"/>
        <v>28.284290011169052</v>
      </c>
      <c r="G251">
        <f t="shared" si="56"/>
        <v>-251.16416205563067</v>
      </c>
      <c r="H251">
        <f t="shared" si="47"/>
        <v>0</v>
      </c>
      <c r="I251">
        <f t="shared" si="48"/>
        <v>-9.8</v>
      </c>
      <c r="J251">
        <f t="shared" si="59"/>
        <v>0</v>
      </c>
      <c r="K251">
        <f t="shared" si="49"/>
        <v>-9.8</v>
      </c>
      <c r="L251">
        <f t="shared" si="50"/>
        <v>0</v>
      </c>
      <c r="M251">
        <f t="shared" si="51"/>
        <v>0</v>
      </c>
      <c r="N251">
        <f t="shared" si="57"/>
        <v>0</v>
      </c>
      <c r="O251">
        <f t="shared" si="58"/>
        <v>-9.8</v>
      </c>
    </row>
    <row r="252" spans="1:15" ht="12.75">
      <c r="A252" s="5">
        <f t="shared" si="45"/>
        <v>-100</v>
      </c>
      <c r="B252" s="5">
        <f t="shared" si="46"/>
        <v>-100</v>
      </c>
      <c r="C252" s="8">
        <f t="shared" si="52"/>
        <v>28.63059026925762</v>
      </c>
      <c r="D252" s="8">
        <f t="shared" si="53"/>
        <v>166.53061224475135</v>
      </c>
      <c r="E252" s="8">
        <f t="shared" si="54"/>
        <v>7.549516567451064E-14</v>
      </c>
      <c r="F252">
        <f t="shared" si="55"/>
        <v>28.284290011169052</v>
      </c>
      <c r="G252">
        <f t="shared" si="56"/>
        <v>-252.29553215498035</v>
      </c>
      <c r="H252">
        <f t="shared" si="47"/>
        <v>0</v>
      </c>
      <c r="I252">
        <f t="shared" si="48"/>
        <v>-9.8</v>
      </c>
      <c r="J252">
        <f t="shared" si="59"/>
        <v>0</v>
      </c>
      <c r="K252">
        <f t="shared" si="49"/>
        <v>-9.8</v>
      </c>
      <c r="L252">
        <f t="shared" si="50"/>
        <v>0</v>
      </c>
      <c r="M252">
        <f t="shared" si="51"/>
        <v>0</v>
      </c>
      <c r="N252">
        <f t="shared" si="57"/>
        <v>0</v>
      </c>
      <c r="O252">
        <f t="shared" si="58"/>
        <v>-9.8</v>
      </c>
    </row>
    <row r="253" spans="1:15" ht="12.75">
      <c r="A253" s="5">
        <f t="shared" si="45"/>
        <v>-100</v>
      </c>
      <c r="B253" s="5">
        <f t="shared" si="46"/>
        <v>-100</v>
      </c>
      <c r="C253" s="8">
        <f t="shared" si="52"/>
        <v>28.74603619776269</v>
      </c>
      <c r="D253" s="8">
        <f t="shared" si="53"/>
        <v>166.53061224475135</v>
      </c>
      <c r="E253" s="8">
        <f t="shared" si="54"/>
        <v>7.549516567451064E-14</v>
      </c>
      <c r="F253">
        <f t="shared" si="55"/>
        <v>28.284290011169052</v>
      </c>
      <c r="G253">
        <f t="shared" si="56"/>
        <v>-253.42690225433003</v>
      </c>
      <c r="H253">
        <f t="shared" si="47"/>
        <v>0</v>
      </c>
      <c r="I253">
        <f t="shared" si="48"/>
        <v>-9.8</v>
      </c>
      <c r="J253">
        <f t="shared" si="59"/>
        <v>0</v>
      </c>
      <c r="K253">
        <f t="shared" si="49"/>
        <v>-9.8</v>
      </c>
      <c r="L253">
        <f t="shared" si="50"/>
        <v>0</v>
      </c>
      <c r="M253">
        <f t="shared" si="51"/>
        <v>0</v>
      </c>
      <c r="N253">
        <f t="shared" si="57"/>
        <v>0</v>
      </c>
      <c r="O253">
        <f t="shared" si="58"/>
        <v>-9.8</v>
      </c>
    </row>
    <row r="254" spans="1:15" ht="12.75">
      <c r="A254" s="5">
        <f t="shared" si="45"/>
        <v>-100</v>
      </c>
      <c r="B254" s="5">
        <f t="shared" si="46"/>
        <v>-100</v>
      </c>
      <c r="C254" s="8">
        <f t="shared" si="52"/>
        <v>28.861482126267763</v>
      </c>
      <c r="D254" s="8">
        <f t="shared" si="53"/>
        <v>166.53061224475135</v>
      </c>
      <c r="E254" s="8">
        <f t="shared" si="54"/>
        <v>7.549516567451064E-14</v>
      </c>
      <c r="F254">
        <f t="shared" si="55"/>
        <v>28.284290011169052</v>
      </c>
      <c r="G254">
        <f t="shared" si="56"/>
        <v>-254.5582723536797</v>
      </c>
      <c r="H254">
        <f t="shared" si="47"/>
        <v>0</v>
      </c>
      <c r="I254">
        <f t="shared" si="48"/>
        <v>-9.8</v>
      </c>
      <c r="J254">
        <f t="shared" si="59"/>
        <v>0</v>
      </c>
      <c r="K254">
        <f t="shared" si="49"/>
        <v>-9.8</v>
      </c>
      <c r="L254">
        <f t="shared" si="50"/>
        <v>0</v>
      </c>
      <c r="M254">
        <f t="shared" si="51"/>
        <v>0</v>
      </c>
      <c r="N254">
        <f t="shared" si="57"/>
        <v>0</v>
      </c>
      <c r="O254">
        <f t="shared" si="58"/>
        <v>-9.8</v>
      </c>
    </row>
    <row r="255" spans="1:15" ht="12.75">
      <c r="A255" s="5">
        <f t="shared" si="45"/>
        <v>-100</v>
      </c>
      <c r="B255" s="5">
        <f t="shared" si="46"/>
        <v>-100</v>
      </c>
      <c r="C255" s="8">
        <f t="shared" si="52"/>
        <v>28.976928054772834</v>
      </c>
      <c r="D255" s="8">
        <f t="shared" si="53"/>
        <v>166.53061224475135</v>
      </c>
      <c r="E255" s="8">
        <f t="shared" si="54"/>
        <v>7.549516567451064E-14</v>
      </c>
      <c r="F255">
        <f t="shared" si="55"/>
        <v>28.284290011169052</v>
      </c>
      <c r="G255">
        <f t="shared" si="56"/>
        <v>-255.6896424530294</v>
      </c>
      <c r="H255">
        <f t="shared" si="47"/>
        <v>0</v>
      </c>
      <c r="I255">
        <f t="shared" si="48"/>
        <v>-9.8</v>
      </c>
      <c r="J255">
        <f t="shared" si="59"/>
        <v>0</v>
      </c>
      <c r="K255">
        <f t="shared" si="49"/>
        <v>-9.8</v>
      </c>
      <c r="L255">
        <f t="shared" si="50"/>
        <v>0</v>
      </c>
      <c r="M255">
        <f t="shared" si="51"/>
        <v>0</v>
      </c>
      <c r="N255">
        <f t="shared" si="57"/>
        <v>0</v>
      </c>
      <c r="O255">
        <f t="shared" si="58"/>
        <v>-9.8</v>
      </c>
    </row>
    <row r="256" spans="1:15" ht="12.75">
      <c r="A256" s="5">
        <f t="shared" si="45"/>
        <v>-100</v>
      </c>
      <c r="B256" s="5">
        <f t="shared" si="46"/>
        <v>-100</v>
      </c>
      <c r="C256" s="8">
        <f t="shared" si="52"/>
        <v>29.092373983277906</v>
      </c>
      <c r="D256" s="8">
        <f t="shared" si="53"/>
        <v>166.53061224475135</v>
      </c>
      <c r="E256" s="8">
        <f t="shared" si="54"/>
        <v>7.549516567451064E-14</v>
      </c>
      <c r="F256">
        <f t="shared" si="55"/>
        <v>28.284290011169052</v>
      </c>
      <c r="G256">
        <f t="shared" si="56"/>
        <v>-256.8210125523791</v>
      </c>
      <c r="H256">
        <f t="shared" si="47"/>
        <v>0</v>
      </c>
      <c r="I256">
        <f t="shared" si="48"/>
        <v>-9.8</v>
      </c>
      <c r="J256">
        <f t="shared" si="59"/>
        <v>0</v>
      </c>
      <c r="K256">
        <f t="shared" si="49"/>
        <v>-9.8</v>
      </c>
      <c r="L256">
        <f t="shared" si="50"/>
        <v>0</v>
      </c>
      <c r="M256">
        <f t="shared" si="51"/>
        <v>0</v>
      </c>
      <c r="N256">
        <f t="shared" si="57"/>
        <v>0</v>
      </c>
      <c r="O256">
        <f t="shared" si="58"/>
        <v>-9.8</v>
      </c>
    </row>
    <row r="257" spans="1:15" ht="12.75">
      <c r="A257" s="5">
        <f t="shared" si="45"/>
        <v>-100</v>
      </c>
      <c r="B257" s="5">
        <f t="shared" si="46"/>
        <v>-100</v>
      </c>
      <c r="C257" s="8">
        <f t="shared" si="52"/>
        <v>29.207819911782977</v>
      </c>
      <c r="D257" s="8">
        <f t="shared" si="53"/>
        <v>166.53061224475135</v>
      </c>
      <c r="E257" s="8">
        <f t="shared" si="54"/>
        <v>7.549516567451064E-14</v>
      </c>
      <c r="F257">
        <f t="shared" si="55"/>
        <v>28.284290011169052</v>
      </c>
      <c r="G257">
        <f t="shared" si="56"/>
        <v>-257.9523826517288</v>
      </c>
      <c r="H257">
        <f t="shared" si="47"/>
        <v>0</v>
      </c>
      <c r="I257">
        <f t="shared" si="48"/>
        <v>-9.8</v>
      </c>
      <c r="J257">
        <f t="shared" si="59"/>
        <v>0</v>
      </c>
      <c r="K257">
        <f t="shared" si="49"/>
        <v>-9.8</v>
      </c>
      <c r="L257">
        <f t="shared" si="50"/>
        <v>0</v>
      </c>
      <c r="M257">
        <f t="shared" si="51"/>
        <v>0</v>
      </c>
      <c r="N257">
        <f t="shared" si="57"/>
        <v>0</v>
      </c>
      <c r="O257">
        <f t="shared" si="58"/>
        <v>-9.8</v>
      </c>
    </row>
    <row r="258" spans="1:15" ht="12.75">
      <c r="A258" s="5">
        <f t="shared" si="45"/>
        <v>-100</v>
      </c>
      <c r="B258" s="5">
        <f t="shared" si="46"/>
        <v>-100</v>
      </c>
      <c r="C258" s="8">
        <f t="shared" si="52"/>
        <v>29.323265840288048</v>
      </c>
      <c r="D258" s="8">
        <f t="shared" si="53"/>
        <v>166.53061224475135</v>
      </c>
      <c r="E258" s="8">
        <f t="shared" si="54"/>
        <v>7.549516567451064E-14</v>
      </c>
      <c r="F258">
        <f t="shared" si="55"/>
        <v>28.284290011169052</v>
      </c>
      <c r="G258">
        <f t="shared" si="56"/>
        <v>-259.08375275107846</v>
      </c>
      <c r="H258">
        <f t="shared" si="47"/>
        <v>0</v>
      </c>
      <c r="I258">
        <f t="shared" si="48"/>
        <v>-9.8</v>
      </c>
      <c r="J258">
        <f t="shared" si="59"/>
        <v>0</v>
      </c>
      <c r="K258">
        <f t="shared" si="49"/>
        <v>-9.8</v>
      </c>
      <c r="L258">
        <f t="shared" si="50"/>
        <v>0</v>
      </c>
      <c r="M258">
        <f t="shared" si="51"/>
        <v>0</v>
      </c>
      <c r="N258">
        <f t="shared" si="57"/>
        <v>0</v>
      </c>
      <c r="O258">
        <f t="shared" si="58"/>
        <v>-9.8</v>
      </c>
    </row>
    <row r="259" spans="1:15" ht="12.75">
      <c r="A259" s="5">
        <f t="shared" si="45"/>
        <v>-100</v>
      </c>
      <c r="B259" s="5">
        <f t="shared" si="46"/>
        <v>-100</v>
      </c>
      <c r="C259" s="8">
        <f t="shared" si="52"/>
        <v>29.43871176879312</v>
      </c>
      <c r="D259" s="8">
        <f t="shared" si="53"/>
        <v>166.53061224475135</v>
      </c>
      <c r="E259" s="8">
        <f t="shared" si="54"/>
        <v>7.549516567451064E-14</v>
      </c>
      <c r="F259">
        <f t="shared" si="55"/>
        <v>28.284290011169052</v>
      </c>
      <c r="G259">
        <f t="shared" si="56"/>
        <v>-260.21512285042814</v>
      </c>
      <c r="H259">
        <f t="shared" si="47"/>
        <v>0</v>
      </c>
      <c r="I259">
        <f t="shared" si="48"/>
        <v>-9.8</v>
      </c>
      <c r="J259">
        <f t="shared" si="59"/>
        <v>0</v>
      </c>
      <c r="K259">
        <f t="shared" si="49"/>
        <v>-9.8</v>
      </c>
      <c r="L259">
        <f t="shared" si="50"/>
        <v>0</v>
      </c>
      <c r="M259">
        <f t="shared" si="51"/>
        <v>0</v>
      </c>
      <c r="N259">
        <f t="shared" si="57"/>
        <v>0</v>
      </c>
      <c r="O259">
        <f t="shared" si="58"/>
        <v>-9.8</v>
      </c>
    </row>
    <row r="260" spans="1:15" ht="12.75">
      <c r="A260" s="5">
        <f aca="true" t="shared" si="60" ref="A260:A323">IF(ABS(C260-time)&lt;deltat/20,D260,-100)</f>
        <v>-100</v>
      </c>
      <c r="B260" s="5">
        <f aca="true" t="shared" si="61" ref="B260:B323">IF(ABS(C260-time)&lt;deltat/20,E260,-100)</f>
        <v>-100</v>
      </c>
      <c r="C260" s="8">
        <f t="shared" si="52"/>
        <v>29.55415769729819</v>
      </c>
      <c r="D260" s="8">
        <f t="shared" si="53"/>
        <v>166.53061224475135</v>
      </c>
      <c r="E260" s="8">
        <f t="shared" si="54"/>
        <v>7.549516567451064E-14</v>
      </c>
      <c r="F260">
        <f t="shared" si="55"/>
        <v>28.284290011169052</v>
      </c>
      <c r="G260">
        <f t="shared" si="56"/>
        <v>-261.3464929497778</v>
      </c>
      <c r="H260">
        <f aca="true" t="shared" si="62" ref="H260:H323">N260/mass</f>
        <v>0</v>
      </c>
      <c r="I260">
        <f aca="true" t="shared" si="63" ref="I260:I323">O260/mass</f>
        <v>-9.8</v>
      </c>
      <c r="J260">
        <f t="shared" si="59"/>
        <v>0</v>
      </c>
      <c r="K260">
        <f aca="true" t="shared" si="64" ref="K260:K323">mass*-9.8</f>
        <v>-9.8</v>
      </c>
      <c r="L260">
        <f aca="true" t="shared" si="65" ref="L260:L323">-1*frictionB*F260</f>
        <v>0</v>
      </c>
      <c r="M260">
        <f aca="true" t="shared" si="66" ref="M260:M323">-1*frictionB*G260</f>
        <v>0</v>
      </c>
      <c r="N260">
        <f t="shared" si="57"/>
        <v>0</v>
      </c>
      <c r="O260">
        <f t="shared" si="58"/>
        <v>-9.8</v>
      </c>
    </row>
    <row r="261" spans="1:15" ht="12.75">
      <c r="A261" s="5">
        <f t="shared" si="60"/>
        <v>-100</v>
      </c>
      <c r="B261" s="5">
        <f t="shared" si="61"/>
        <v>-100</v>
      </c>
      <c r="C261" s="8">
        <f aca="true" t="shared" si="67" ref="C261:C324">C260+deltat</f>
        <v>29.669603625803262</v>
      </c>
      <c r="D261" s="8">
        <f aca="true" t="shared" si="68" ref="D261:D324">IF(C261&gt;time,D260,D260+F260*deltat)</f>
        <v>166.53061224475135</v>
      </c>
      <c r="E261" s="8">
        <f aca="true" t="shared" si="69" ref="E261:E324">IF(C261&gt;time,E260,E260+G260*deltat)</f>
        <v>7.549516567451064E-14</v>
      </c>
      <c r="F261">
        <f aca="true" t="shared" si="70" ref="F261:F324">F260+H260*deltat</f>
        <v>28.284290011169052</v>
      </c>
      <c r="G261">
        <f aca="true" t="shared" si="71" ref="G261:G324">G260+I260*deltat</f>
        <v>-262.4778630491275</v>
      </c>
      <c r="H261">
        <f t="shared" si="62"/>
        <v>0</v>
      </c>
      <c r="I261">
        <f t="shared" si="63"/>
        <v>-9.8</v>
      </c>
      <c r="J261">
        <f t="shared" si="59"/>
        <v>0</v>
      </c>
      <c r="K261">
        <f t="shared" si="64"/>
        <v>-9.8</v>
      </c>
      <c r="L261">
        <f t="shared" si="65"/>
        <v>0</v>
      </c>
      <c r="M261">
        <f t="shared" si="66"/>
        <v>0</v>
      </c>
      <c r="N261">
        <f aca="true" t="shared" si="72" ref="N261:N324">J261+L261</f>
        <v>0</v>
      </c>
      <c r="O261">
        <f aca="true" t="shared" si="73" ref="O261:O324">K261+M261</f>
        <v>-9.8</v>
      </c>
    </row>
    <row r="262" spans="1:15" ht="12.75">
      <c r="A262" s="5">
        <f t="shared" si="60"/>
        <v>-100</v>
      </c>
      <c r="B262" s="5">
        <f t="shared" si="61"/>
        <v>-100</v>
      </c>
      <c r="C262" s="8">
        <f t="shared" si="67"/>
        <v>29.785049554308333</v>
      </c>
      <c r="D262" s="8">
        <f t="shared" si="68"/>
        <v>166.53061224475135</v>
      </c>
      <c r="E262" s="8">
        <f t="shared" si="69"/>
        <v>7.549516567451064E-14</v>
      </c>
      <c r="F262">
        <f t="shared" si="70"/>
        <v>28.284290011169052</v>
      </c>
      <c r="G262">
        <f t="shared" si="71"/>
        <v>-263.6092331484772</v>
      </c>
      <c r="H262">
        <f t="shared" si="62"/>
        <v>0</v>
      </c>
      <c r="I262">
        <f t="shared" si="63"/>
        <v>-9.8</v>
      </c>
      <c r="J262">
        <f aca="true" t="shared" si="74" ref="J262:J325">J261</f>
        <v>0</v>
      </c>
      <c r="K262">
        <f t="shared" si="64"/>
        <v>-9.8</v>
      </c>
      <c r="L262">
        <f t="shared" si="65"/>
        <v>0</v>
      </c>
      <c r="M262">
        <f t="shared" si="66"/>
        <v>0</v>
      </c>
      <c r="N262">
        <f t="shared" si="72"/>
        <v>0</v>
      </c>
      <c r="O262">
        <f t="shared" si="73"/>
        <v>-9.8</v>
      </c>
    </row>
    <row r="263" spans="1:15" ht="12.75">
      <c r="A263" s="5">
        <f t="shared" si="60"/>
        <v>-100</v>
      </c>
      <c r="B263" s="5">
        <f t="shared" si="61"/>
        <v>-100</v>
      </c>
      <c r="C263" s="8">
        <f t="shared" si="67"/>
        <v>29.900495482813405</v>
      </c>
      <c r="D263" s="8">
        <f t="shared" si="68"/>
        <v>166.53061224475135</v>
      </c>
      <c r="E263" s="8">
        <f t="shared" si="69"/>
        <v>7.549516567451064E-14</v>
      </c>
      <c r="F263">
        <f t="shared" si="70"/>
        <v>28.284290011169052</v>
      </c>
      <c r="G263">
        <f t="shared" si="71"/>
        <v>-264.74060324782687</v>
      </c>
      <c r="H263">
        <f t="shared" si="62"/>
        <v>0</v>
      </c>
      <c r="I263">
        <f t="shared" si="63"/>
        <v>-9.8</v>
      </c>
      <c r="J263">
        <f t="shared" si="74"/>
        <v>0</v>
      </c>
      <c r="K263">
        <f t="shared" si="64"/>
        <v>-9.8</v>
      </c>
      <c r="L263">
        <f t="shared" si="65"/>
        <v>0</v>
      </c>
      <c r="M263">
        <f t="shared" si="66"/>
        <v>0</v>
      </c>
      <c r="N263">
        <f t="shared" si="72"/>
        <v>0</v>
      </c>
      <c r="O263">
        <f t="shared" si="73"/>
        <v>-9.8</v>
      </c>
    </row>
    <row r="264" spans="1:15" ht="12.75">
      <c r="A264" s="5">
        <f t="shared" si="60"/>
        <v>-100</v>
      </c>
      <c r="B264" s="5">
        <f t="shared" si="61"/>
        <v>-100</v>
      </c>
      <c r="C264" s="8">
        <f t="shared" si="67"/>
        <v>30.015941411318476</v>
      </c>
      <c r="D264" s="8">
        <f t="shared" si="68"/>
        <v>166.53061224475135</v>
      </c>
      <c r="E264" s="8">
        <f t="shared" si="69"/>
        <v>7.549516567451064E-14</v>
      </c>
      <c r="F264">
        <f t="shared" si="70"/>
        <v>28.284290011169052</v>
      </c>
      <c r="G264">
        <f t="shared" si="71"/>
        <v>-265.87197334717655</v>
      </c>
      <c r="H264">
        <f t="shared" si="62"/>
        <v>0</v>
      </c>
      <c r="I264">
        <f t="shared" si="63"/>
        <v>-9.8</v>
      </c>
      <c r="J264">
        <f t="shared" si="74"/>
        <v>0</v>
      </c>
      <c r="K264">
        <f t="shared" si="64"/>
        <v>-9.8</v>
      </c>
      <c r="L264">
        <f t="shared" si="65"/>
        <v>0</v>
      </c>
      <c r="M264">
        <f t="shared" si="66"/>
        <v>0</v>
      </c>
      <c r="N264">
        <f t="shared" si="72"/>
        <v>0</v>
      </c>
      <c r="O264">
        <f t="shared" si="73"/>
        <v>-9.8</v>
      </c>
    </row>
    <row r="265" spans="1:15" ht="12.75">
      <c r="A265" s="5">
        <f t="shared" si="60"/>
        <v>-100</v>
      </c>
      <c r="B265" s="5">
        <f t="shared" si="61"/>
        <v>-100</v>
      </c>
      <c r="C265" s="8">
        <f t="shared" si="67"/>
        <v>30.131387339823547</v>
      </c>
      <c r="D265" s="8">
        <f t="shared" si="68"/>
        <v>166.53061224475135</v>
      </c>
      <c r="E265" s="8">
        <f t="shared" si="69"/>
        <v>7.549516567451064E-14</v>
      </c>
      <c r="F265">
        <f t="shared" si="70"/>
        <v>28.284290011169052</v>
      </c>
      <c r="G265">
        <f t="shared" si="71"/>
        <v>-267.00334344652623</v>
      </c>
      <c r="H265">
        <f t="shared" si="62"/>
        <v>0</v>
      </c>
      <c r="I265">
        <f t="shared" si="63"/>
        <v>-9.8</v>
      </c>
      <c r="J265">
        <f t="shared" si="74"/>
        <v>0</v>
      </c>
      <c r="K265">
        <f t="shared" si="64"/>
        <v>-9.8</v>
      </c>
      <c r="L265">
        <f t="shared" si="65"/>
        <v>0</v>
      </c>
      <c r="M265">
        <f t="shared" si="66"/>
        <v>0</v>
      </c>
      <c r="N265">
        <f t="shared" si="72"/>
        <v>0</v>
      </c>
      <c r="O265">
        <f t="shared" si="73"/>
        <v>-9.8</v>
      </c>
    </row>
    <row r="266" spans="1:15" ht="12.75">
      <c r="A266" s="5">
        <f t="shared" si="60"/>
        <v>-100</v>
      </c>
      <c r="B266" s="5">
        <f t="shared" si="61"/>
        <v>-100</v>
      </c>
      <c r="C266" s="8">
        <f t="shared" si="67"/>
        <v>30.24683326832862</v>
      </c>
      <c r="D266" s="8">
        <f t="shared" si="68"/>
        <v>166.53061224475135</v>
      </c>
      <c r="E266" s="8">
        <f t="shared" si="69"/>
        <v>7.549516567451064E-14</v>
      </c>
      <c r="F266">
        <f t="shared" si="70"/>
        <v>28.284290011169052</v>
      </c>
      <c r="G266">
        <f t="shared" si="71"/>
        <v>-268.1347135458759</v>
      </c>
      <c r="H266">
        <f t="shared" si="62"/>
        <v>0</v>
      </c>
      <c r="I266">
        <f t="shared" si="63"/>
        <v>-9.8</v>
      </c>
      <c r="J266">
        <f t="shared" si="74"/>
        <v>0</v>
      </c>
      <c r="K266">
        <f t="shared" si="64"/>
        <v>-9.8</v>
      </c>
      <c r="L266">
        <f t="shared" si="65"/>
        <v>0</v>
      </c>
      <c r="M266">
        <f t="shared" si="66"/>
        <v>0</v>
      </c>
      <c r="N266">
        <f t="shared" si="72"/>
        <v>0</v>
      </c>
      <c r="O266">
        <f t="shared" si="73"/>
        <v>-9.8</v>
      </c>
    </row>
    <row r="267" spans="1:15" ht="12.75">
      <c r="A267" s="5">
        <f t="shared" si="60"/>
        <v>-100</v>
      </c>
      <c r="B267" s="5">
        <f t="shared" si="61"/>
        <v>-100</v>
      </c>
      <c r="C267" s="8">
        <f t="shared" si="67"/>
        <v>30.36227919683369</v>
      </c>
      <c r="D267" s="8">
        <f t="shared" si="68"/>
        <v>166.53061224475135</v>
      </c>
      <c r="E267" s="8">
        <f t="shared" si="69"/>
        <v>7.549516567451064E-14</v>
      </c>
      <c r="F267">
        <f t="shared" si="70"/>
        <v>28.284290011169052</v>
      </c>
      <c r="G267">
        <f t="shared" si="71"/>
        <v>-269.2660836452256</v>
      </c>
      <c r="H267">
        <f t="shared" si="62"/>
        <v>0</v>
      </c>
      <c r="I267">
        <f t="shared" si="63"/>
        <v>-9.8</v>
      </c>
      <c r="J267">
        <f t="shared" si="74"/>
        <v>0</v>
      </c>
      <c r="K267">
        <f t="shared" si="64"/>
        <v>-9.8</v>
      </c>
      <c r="L267">
        <f t="shared" si="65"/>
        <v>0</v>
      </c>
      <c r="M267">
        <f t="shared" si="66"/>
        <v>0</v>
      </c>
      <c r="N267">
        <f t="shared" si="72"/>
        <v>0</v>
      </c>
      <c r="O267">
        <f t="shared" si="73"/>
        <v>-9.8</v>
      </c>
    </row>
    <row r="268" spans="1:15" ht="12.75">
      <c r="A268" s="5">
        <f t="shared" si="60"/>
        <v>-100</v>
      </c>
      <c r="B268" s="5">
        <f t="shared" si="61"/>
        <v>-100</v>
      </c>
      <c r="C268" s="8">
        <f t="shared" si="67"/>
        <v>30.47772512533876</v>
      </c>
      <c r="D268" s="8">
        <f t="shared" si="68"/>
        <v>166.53061224475135</v>
      </c>
      <c r="E268" s="8">
        <f t="shared" si="69"/>
        <v>7.549516567451064E-14</v>
      </c>
      <c r="F268">
        <f t="shared" si="70"/>
        <v>28.284290011169052</v>
      </c>
      <c r="G268">
        <f t="shared" si="71"/>
        <v>-270.3974537445753</v>
      </c>
      <c r="H268">
        <f t="shared" si="62"/>
        <v>0</v>
      </c>
      <c r="I268">
        <f t="shared" si="63"/>
        <v>-9.8</v>
      </c>
      <c r="J268">
        <f t="shared" si="74"/>
        <v>0</v>
      </c>
      <c r="K268">
        <f t="shared" si="64"/>
        <v>-9.8</v>
      </c>
      <c r="L268">
        <f t="shared" si="65"/>
        <v>0</v>
      </c>
      <c r="M268">
        <f t="shared" si="66"/>
        <v>0</v>
      </c>
      <c r="N268">
        <f t="shared" si="72"/>
        <v>0</v>
      </c>
      <c r="O268">
        <f t="shared" si="73"/>
        <v>-9.8</v>
      </c>
    </row>
    <row r="269" spans="1:15" ht="12.75">
      <c r="A269" s="5">
        <f t="shared" si="60"/>
        <v>-100</v>
      </c>
      <c r="B269" s="5">
        <f t="shared" si="61"/>
        <v>-100</v>
      </c>
      <c r="C269" s="8">
        <f t="shared" si="67"/>
        <v>30.593171053843832</v>
      </c>
      <c r="D269" s="8">
        <f t="shared" si="68"/>
        <v>166.53061224475135</v>
      </c>
      <c r="E269" s="8">
        <f t="shared" si="69"/>
        <v>7.549516567451064E-14</v>
      </c>
      <c r="F269">
        <f t="shared" si="70"/>
        <v>28.284290011169052</v>
      </c>
      <c r="G269">
        <f t="shared" si="71"/>
        <v>-271.52882384392495</v>
      </c>
      <c r="H269">
        <f t="shared" si="62"/>
        <v>0</v>
      </c>
      <c r="I269">
        <f t="shared" si="63"/>
        <v>-9.8</v>
      </c>
      <c r="J269">
        <f t="shared" si="74"/>
        <v>0</v>
      </c>
      <c r="K269">
        <f t="shared" si="64"/>
        <v>-9.8</v>
      </c>
      <c r="L269">
        <f t="shared" si="65"/>
        <v>0</v>
      </c>
      <c r="M269">
        <f t="shared" si="66"/>
        <v>0</v>
      </c>
      <c r="N269">
        <f t="shared" si="72"/>
        <v>0</v>
      </c>
      <c r="O269">
        <f t="shared" si="73"/>
        <v>-9.8</v>
      </c>
    </row>
    <row r="270" spans="1:15" ht="12.75">
      <c r="A270" s="5">
        <f t="shared" si="60"/>
        <v>-100</v>
      </c>
      <c r="B270" s="5">
        <f t="shared" si="61"/>
        <v>-100</v>
      </c>
      <c r="C270" s="8">
        <f t="shared" si="67"/>
        <v>30.708616982348904</v>
      </c>
      <c r="D270" s="8">
        <f t="shared" si="68"/>
        <v>166.53061224475135</v>
      </c>
      <c r="E270" s="8">
        <f t="shared" si="69"/>
        <v>7.549516567451064E-14</v>
      </c>
      <c r="F270">
        <f t="shared" si="70"/>
        <v>28.284290011169052</v>
      </c>
      <c r="G270">
        <f t="shared" si="71"/>
        <v>-272.66019394327463</v>
      </c>
      <c r="H270">
        <f t="shared" si="62"/>
        <v>0</v>
      </c>
      <c r="I270">
        <f t="shared" si="63"/>
        <v>-9.8</v>
      </c>
      <c r="J270">
        <f t="shared" si="74"/>
        <v>0</v>
      </c>
      <c r="K270">
        <f t="shared" si="64"/>
        <v>-9.8</v>
      </c>
      <c r="L270">
        <f t="shared" si="65"/>
        <v>0</v>
      </c>
      <c r="M270">
        <f t="shared" si="66"/>
        <v>0</v>
      </c>
      <c r="N270">
        <f t="shared" si="72"/>
        <v>0</v>
      </c>
      <c r="O270">
        <f t="shared" si="73"/>
        <v>-9.8</v>
      </c>
    </row>
    <row r="271" spans="1:15" ht="12.75">
      <c r="A271" s="5">
        <f t="shared" si="60"/>
        <v>-100</v>
      </c>
      <c r="B271" s="5">
        <f t="shared" si="61"/>
        <v>-100</v>
      </c>
      <c r="C271" s="8">
        <f t="shared" si="67"/>
        <v>30.824062910853975</v>
      </c>
      <c r="D271" s="8">
        <f t="shared" si="68"/>
        <v>166.53061224475135</v>
      </c>
      <c r="E271" s="8">
        <f t="shared" si="69"/>
        <v>7.549516567451064E-14</v>
      </c>
      <c r="F271">
        <f t="shared" si="70"/>
        <v>28.284290011169052</v>
      </c>
      <c r="G271">
        <f t="shared" si="71"/>
        <v>-273.7915640426243</v>
      </c>
      <c r="H271">
        <f t="shared" si="62"/>
        <v>0</v>
      </c>
      <c r="I271">
        <f t="shared" si="63"/>
        <v>-9.8</v>
      </c>
      <c r="J271">
        <f t="shared" si="74"/>
        <v>0</v>
      </c>
      <c r="K271">
        <f t="shared" si="64"/>
        <v>-9.8</v>
      </c>
      <c r="L271">
        <f t="shared" si="65"/>
        <v>0</v>
      </c>
      <c r="M271">
        <f t="shared" si="66"/>
        <v>0</v>
      </c>
      <c r="N271">
        <f t="shared" si="72"/>
        <v>0</v>
      </c>
      <c r="O271">
        <f t="shared" si="73"/>
        <v>-9.8</v>
      </c>
    </row>
    <row r="272" spans="1:15" ht="12.75">
      <c r="A272" s="5">
        <f t="shared" si="60"/>
        <v>-100</v>
      </c>
      <c r="B272" s="5">
        <f t="shared" si="61"/>
        <v>-100</v>
      </c>
      <c r="C272" s="8">
        <f t="shared" si="67"/>
        <v>30.939508839359046</v>
      </c>
      <c r="D272" s="8">
        <f t="shared" si="68"/>
        <v>166.53061224475135</v>
      </c>
      <c r="E272" s="8">
        <f t="shared" si="69"/>
        <v>7.549516567451064E-14</v>
      </c>
      <c r="F272">
        <f t="shared" si="70"/>
        <v>28.284290011169052</v>
      </c>
      <c r="G272">
        <f t="shared" si="71"/>
        <v>-274.922934141974</v>
      </c>
      <c r="H272">
        <f t="shared" si="62"/>
        <v>0</v>
      </c>
      <c r="I272">
        <f t="shared" si="63"/>
        <v>-9.8</v>
      </c>
      <c r="J272">
        <f t="shared" si="74"/>
        <v>0</v>
      </c>
      <c r="K272">
        <f t="shared" si="64"/>
        <v>-9.8</v>
      </c>
      <c r="L272">
        <f t="shared" si="65"/>
        <v>0</v>
      </c>
      <c r="M272">
        <f t="shared" si="66"/>
        <v>0</v>
      </c>
      <c r="N272">
        <f t="shared" si="72"/>
        <v>0</v>
      </c>
      <c r="O272">
        <f t="shared" si="73"/>
        <v>-9.8</v>
      </c>
    </row>
    <row r="273" spans="1:15" ht="12.75">
      <c r="A273" s="5">
        <f t="shared" si="60"/>
        <v>-100</v>
      </c>
      <c r="B273" s="5">
        <f t="shared" si="61"/>
        <v>-100</v>
      </c>
      <c r="C273" s="8">
        <f t="shared" si="67"/>
        <v>31.054954767864118</v>
      </c>
      <c r="D273" s="8">
        <f t="shared" si="68"/>
        <v>166.53061224475135</v>
      </c>
      <c r="E273" s="8">
        <f t="shared" si="69"/>
        <v>7.549516567451064E-14</v>
      </c>
      <c r="F273">
        <f t="shared" si="70"/>
        <v>28.284290011169052</v>
      </c>
      <c r="G273">
        <f t="shared" si="71"/>
        <v>-276.0543042413237</v>
      </c>
      <c r="H273">
        <f t="shared" si="62"/>
        <v>0</v>
      </c>
      <c r="I273">
        <f t="shared" si="63"/>
        <v>-9.8</v>
      </c>
      <c r="J273">
        <f t="shared" si="74"/>
        <v>0</v>
      </c>
      <c r="K273">
        <f t="shared" si="64"/>
        <v>-9.8</v>
      </c>
      <c r="L273">
        <f t="shared" si="65"/>
        <v>0</v>
      </c>
      <c r="M273">
        <f t="shared" si="66"/>
        <v>0</v>
      </c>
      <c r="N273">
        <f t="shared" si="72"/>
        <v>0</v>
      </c>
      <c r="O273">
        <f t="shared" si="73"/>
        <v>-9.8</v>
      </c>
    </row>
    <row r="274" spans="1:15" ht="12.75">
      <c r="A274" s="5">
        <f t="shared" si="60"/>
        <v>-100</v>
      </c>
      <c r="B274" s="5">
        <f t="shared" si="61"/>
        <v>-100</v>
      </c>
      <c r="C274" s="8">
        <f t="shared" si="67"/>
        <v>31.17040069636919</v>
      </c>
      <c r="D274" s="8">
        <f t="shared" si="68"/>
        <v>166.53061224475135</v>
      </c>
      <c r="E274" s="8">
        <f t="shared" si="69"/>
        <v>7.549516567451064E-14</v>
      </c>
      <c r="F274">
        <f t="shared" si="70"/>
        <v>28.284290011169052</v>
      </c>
      <c r="G274">
        <f t="shared" si="71"/>
        <v>-277.18567434067336</v>
      </c>
      <c r="H274">
        <f t="shared" si="62"/>
        <v>0</v>
      </c>
      <c r="I274">
        <f t="shared" si="63"/>
        <v>-9.8</v>
      </c>
      <c r="J274">
        <f t="shared" si="74"/>
        <v>0</v>
      </c>
      <c r="K274">
        <f t="shared" si="64"/>
        <v>-9.8</v>
      </c>
      <c r="L274">
        <f t="shared" si="65"/>
        <v>0</v>
      </c>
      <c r="M274">
        <f t="shared" si="66"/>
        <v>0</v>
      </c>
      <c r="N274">
        <f t="shared" si="72"/>
        <v>0</v>
      </c>
      <c r="O274">
        <f t="shared" si="73"/>
        <v>-9.8</v>
      </c>
    </row>
    <row r="275" spans="1:15" ht="12.75">
      <c r="A275" s="5">
        <f t="shared" si="60"/>
        <v>-100</v>
      </c>
      <c r="B275" s="5">
        <f t="shared" si="61"/>
        <v>-100</v>
      </c>
      <c r="C275" s="8">
        <f t="shared" si="67"/>
        <v>31.28584662487426</v>
      </c>
      <c r="D275" s="8">
        <f t="shared" si="68"/>
        <v>166.53061224475135</v>
      </c>
      <c r="E275" s="8">
        <f t="shared" si="69"/>
        <v>7.549516567451064E-14</v>
      </c>
      <c r="F275">
        <f t="shared" si="70"/>
        <v>28.284290011169052</v>
      </c>
      <c r="G275">
        <f t="shared" si="71"/>
        <v>-278.31704444002304</v>
      </c>
      <c r="H275">
        <f t="shared" si="62"/>
        <v>0</v>
      </c>
      <c r="I275">
        <f t="shared" si="63"/>
        <v>-9.8</v>
      </c>
      <c r="J275">
        <f t="shared" si="74"/>
        <v>0</v>
      </c>
      <c r="K275">
        <f t="shared" si="64"/>
        <v>-9.8</v>
      </c>
      <c r="L275">
        <f t="shared" si="65"/>
        <v>0</v>
      </c>
      <c r="M275">
        <f t="shared" si="66"/>
        <v>0</v>
      </c>
      <c r="N275">
        <f t="shared" si="72"/>
        <v>0</v>
      </c>
      <c r="O275">
        <f t="shared" si="73"/>
        <v>-9.8</v>
      </c>
    </row>
    <row r="276" spans="1:15" ht="12.75">
      <c r="A276" s="5">
        <f t="shared" si="60"/>
        <v>-100</v>
      </c>
      <c r="B276" s="5">
        <f t="shared" si="61"/>
        <v>-100</v>
      </c>
      <c r="C276" s="8">
        <f t="shared" si="67"/>
        <v>31.40129255337933</v>
      </c>
      <c r="D276" s="8">
        <f t="shared" si="68"/>
        <v>166.53061224475135</v>
      </c>
      <c r="E276" s="8">
        <f t="shared" si="69"/>
        <v>7.549516567451064E-14</v>
      </c>
      <c r="F276">
        <f t="shared" si="70"/>
        <v>28.284290011169052</v>
      </c>
      <c r="G276">
        <f t="shared" si="71"/>
        <v>-279.4484145393727</v>
      </c>
      <c r="H276">
        <f t="shared" si="62"/>
        <v>0</v>
      </c>
      <c r="I276">
        <f t="shared" si="63"/>
        <v>-9.8</v>
      </c>
      <c r="J276">
        <f t="shared" si="74"/>
        <v>0</v>
      </c>
      <c r="K276">
        <f t="shared" si="64"/>
        <v>-9.8</v>
      </c>
      <c r="L276">
        <f t="shared" si="65"/>
        <v>0</v>
      </c>
      <c r="M276">
        <f t="shared" si="66"/>
        <v>0</v>
      </c>
      <c r="N276">
        <f t="shared" si="72"/>
        <v>0</v>
      </c>
      <c r="O276">
        <f t="shared" si="73"/>
        <v>-9.8</v>
      </c>
    </row>
    <row r="277" spans="1:15" ht="12.75">
      <c r="A277" s="5">
        <f t="shared" si="60"/>
        <v>-100</v>
      </c>
      <c r="B277" s="5">
        <f t="shared" si="61"/>
        <v>-100</v>
      </c>
      <c r="C277" s="8">
        <f t="shared" si="67"/>
        <v>31.516738481884403</v>
      </c>
      <c r="D277" s="8">
        <f t="shared" si="68"/>
        <v>166.53061224475135</v>
      </c>
      <c r="E277" s="8">
        <f t="shared" si="69"/>
        <v>7.549516567451064E-14</v>
      </c>
      <c r="F277">
        <f t="shared" si="70"/>
        <v>28.284290011169052</v>
      </c>
      <c r="G277">
        <f t="shared" si="71"/>
        <v>-280.5797846387224</v>
      </c>
      <c r="H277">
        <f t="shared" si="62"/>
        <v>0</v>
      </c>
      <c r="I277">
        <f t="shared" si="63"/>
        <v>-9.8</v>
      </c>
      <c r="J277">
        <f t="shared" si="74"/>
        <v>0</v>
      </c>
      <c r="K277">
        <f t="shared" si="64"/>
        <v>-9.8</v>
      </c>
      <c r="L277">
        <f t="shared" si="65"/>
        <v>0</v>
      </c>
      <c r="M277">
        <f t="shared" si="66"/>
        <v>0</v>
      </c>
      <c r="N277">
        <f t="shared" si="72"/>
        <v>0</v>
      </c>
      <c r="O277">
        <f t="shared" si="73"/>
        <v>-9.8</v>
      </c>
    </row>
    <row r="278" spans="1:15" ht="12.75">
      <c r="A278" s="5">
        <f t="shared" si="60"/>
        <v>-100</v>
      </c>
      <c r="B278" s="5">
        <f t="shared" si="61"/>
        <v>-100</v>
      </c>
      <c r="C278" s="8">
        <f t="shared" si="67"/>
        <v>31.632184410389474</v>
      </c>
      <c r="D278" s="8">
        <f t="shared" si="68"/>
        <v>166.53061224475135</v>
      </c>
      <c r="E278" s="8">
        <f t="shared" si="69"/>
        <v>7.549516567451064E-14</v>
      </c>
      <c r="F278">
        <f t="shared" si="70"/>
        <v>28.284290011169052</v>
      </c>
      <c r="G278">
        <f t="shared" si="71"/>
        <v>-281.7111547380721</v>
      </c>
      <c r="H278">
        <f t="shared" si="62"/>
        <v>0</v>
      </c>
      <c r="I278">
        <f t="shared" si="63"/>
        <v>-9.8</v>
      </c>
      <c r="J278">
        <f t="shared" si="74"/>
        <v>0</v>
      </c>
      <c r="K278">
        <f t="shared" si="64"/>
        <v>-9.8</v>
      </c>
      <c r="L278">
        <f t="shared" si="65"/>
        <v>0</v>
      </c>
      <c r="M278">
        <f t="shared" si="66"/>
        <v>0</v>
      </c>
      <c r="N278">
        <f t="shared" si="72"/>
        <v>0</v>
      </c>
      <c r="O278">
        <f t="shared" si="73"/>
        <v>-9.8</v>
      </c>
    </row>
    <row r="279" spans="1:15" ht="12.75">
      <c r="A279" s="5">
        <f t="shared" si="60"/>
        <v>-100</v>
      </c>
      <c r="B279" s="5">
        <f t="shared" si="61"/>
        <v>-100</v>
      </c>
      <c r="C279" s="8">
        <f t="shared" si="67"/>
        <v>31.747630338894545</v>
      </c>
      <c r="D279" s="8">
        <f t="shared" si="68"/>
        <v>166.53061224475135</v>
      </c>
      <c r="E279" s="8">
        <f t="shared" si="69"/>
        <v>7.549516567451064E-14</v>
      </c>
      <c r="F279">
        <f t="shared" si="70"/>
        <v>28.284290011169052</v>
      </c>
      <c r="G279">
        <f t="shared" si="71"/>
        <v>-282.84252483742176</v>
      </c>
      <c r="H279">
        <f t="shared" si="62"/>
        <v>0</v>
      </c>
      <c r="I279">
        <f t="shared" si="63"/>
        <v>-9.8</v>
      </c>
      <c r="J279">
        <f t="shared" si="74"/>
        <v>0</v>
      </c>
      <c r="K279">
        <f t="shared" si="64"/>
        <v>-9.8</v>
      </c>
      <c r="L279">
        <f t="shared" si="65"/>
        <v>0</v>
      </c>
      <c r="M279">
        <f t="shared" si="66"/>
        <v>0</v>
      </c>
      <c r="N279">
        <f t="shared" si="72"/>
        <v>0</v>
      </c>
      <c r="O279">
        <f t="shared" si="73"/>
        <v>-9.8</v>
      </c>
    </row>
    <row r="280" spans="1:15" ht="12.75">
      <c r="A280" s="5">
        <f t="shared" si="60"/>
        <v>-100</v>
      </c>
      <c r="B280" s="5">
        <f t="shared" si="61"/>
        <v>-100</v>
      </c>
      <c r="C280" s="8">
        <f t="shared" si="67"/>
        <v>31.863076267399617</v>
      </c>
      <c r="D280" s="8">
        <f t="shared" si="68"/>
        <v>166.53061224475135</v>
      </c>
      <c r="E280" s="8">
        <f t="shared" si="69"/>
        <v>7.549516567451064E-14</v>
      </c>
      <c r="F280">
        <f t="shared" si="70"/>
        <v>28.284290011169052</v>
      </c>
      <c r="G280">
        <f t="shared" si="71"/>
        <v>-283.97389493677144</v>
      </c>
      <c r="H280">
        <f t="shared" si="62"/>
        <v>0</v>
      </c>
      <c r="I280">
        <f t="shared" si="63"/>
        <v>-9.8</v>
      </c>
      <c r="J280">
        <f t="shared" si="74"/>
        <v>0</v>
      </c>
      <c r="K280">
        <f t="shared" si="64"/>
        <v>-9.8</v>
      </c>
      <c r="L280">
        <f t="shared" si="65"/>
        <v>0</v>
      </c>
      <c r="M280">
        <f t="shared" si="66"/>
        <v>0</v>
      </c>
      <c r="N280">
        <f t="shared" si="72"/>
        <v>0</v>
      </c>
      <c r="O280">
        <f t="shared" si="73"/>
        <v>-9.8</v>
      </c>
    </row>
    <row r="281" spans="1:15" ht="12.75">
      <c r="A281" s="5">
        <f t="shared" si="60"/>
        <v>-100</v>
      </c>
      <c r="B281" s="5">
        <f t="shared" si="61"/>
        <v>-100</v>
      </c>
      <c r="C281" s="8">
        <f t="shared" si="67"/>
        <v>31.978522195904688</v>
      </c>
      <c r="D281" s="8">
        <f t="shared" si="68"/>
        <v>166.53061224475135</v>
      </c>
      <c r="E281" s="8">
        <f t="shared" si="69"/>
        <v>7.549516567451064E-14</v>
      </c>
      <c r="F281">
        <f t="shared" si="70"/>
        <v>28.284290011169052</v>
      </c>
      <c r="G281">
        <f t="shared" si="71"/>
        <v>-285.1052650361211</v>
      </c>
      <c r="H281">
        <f t="shared" si="62"/>
        <v>0</v>
      </c>
      <c r="I281">
        <f t="shared" si="63"/>
        <v>-9.8</v>
      </c>
      <c r="J281">
        <f t="shared" si="74"/>
        <v>0</v>
      </c>
      <c r="K281">
        <f t="shared" si="64"/>
        <v>-9.8</v>
      </c>
      <c r="L281">
        <f t="shared" si="65"/>
        <v>0</v>
      </c>
      <c r="M281">
        <f t="shared" si="66"/>
        <v>0</v>
      </c>
      <c r="N281">
        <f t="shared" si="72"/>
        <v>0</v>
      </c>
      <c r="O281">
        <f t="shared" si="73"/>
        <v>-9.8</v>
      </c>
    </row>
    <row r="282" spans="1:15" ht="12.75">
      <c r="A282" s="5">
        <f t="shared" si="60"/>
        <v>-100</v>
      </c>
      <c r="B282" s="5">
        <f t="shared" si="61"/>
        <v>-100</v>
      </c>
      <c r="C282" s="8">
        <f t="shared" si="67"/>
        <v>32.093968124409756</v>
      </c>
      <c r="D282" s="8">
        <f t="shared" si="68"/>
        <v>166.53061224475135</v>
      </c>
      <c r="E282" s="8">
        <f t="shared" si="69"/>
        <v>7.549516567451064E-14</v>
      </c>
      <c r="F282">
        <f t="shared" si="70"/>
        <v>28.284290011169052</v>
      </c>
      <c r="G282">
        <f t="shared" si="71"/>
        <v>-286.2366351354708</v>
      </c>
      <c r="H282">
        <f t="shared" si="62"/>
        <v>0</v>
      </c>
      <c r="I282">
        <f t="shared" si="63"/>
        <v>-9.8</v>
      </c>
      <c r="J282">
        <f t="shared" si="74"/>
        <v>0</v>
      </c>
      <c r="K282">
        <f t="shared" si="64"/>
        <v>-9.8</v>
      </c>
      <c r="L282">
        <f t="shared" si="65"/>
        <v>0</v>
      </c>
      <c r="M282">
        <f t="shared" si="66"/>
        <v>0</v>
      </c>
      <c r="N282">
        <f t="shared" si="72"/>
        <v>0</v>
      </c>
      <c r="O282">
        <f t="shared" si="73"/>
        <v>-9.8</v>
      </c>
    </row>
    <row r="283" spans="1:15" ht="12.75">
      <c r="A283" s="5">
        <f t="shared" si="60"/>
        <v>-100</v>
      </c>
      <c r="B283" s="5">
        <f t="shared" si="61"/>
        <v>-100</v>
      </c>
      <c r="C283" s="8">
        <f t="shared" si="67"/>
        <v>32.20941405291482</v>
      </c>
      <c r="D283" s="8">
        <f t="shared" si="68"/>
        <v>166.53061224475135</v>
      </c>
      <c r="E283" s="8">
        <f t="shared" si="69"/>
        <v>7.549516567451064E-14</v>
      </c>
      <c r="F283">
        <f t="shared" si="70"/>
        <v>28.284290011169052</v>
      </c>
      <c r="G283">
        <f t="shared" si="71"/>
        <v>-287.3680052348205</v>
      </c>
      <c r="H283">
        <f t="shared" si="62"/>
        <v>0</v>
      </c>
      <c r="I283">
        <f t="shared" si="63"/>
        <v>-9.8</v>
      </c>
      <c r="J283">
        <f t="shared" si="74"/>
        <v>0</v>
      </c>
      <c r="K283">
        <f t="shared" si="64"/>
        <v>-9.8</v>
      </c>
      <c r="L283">
        <f t="shared" si="65"/>
        <v>0</v>
      </c>
      <c r="M283">
        <f t="shared" si="66"/>
        <v>0</v>
      </c>
      <c r="N283">
        <f t="shared" si="72"/>
        <v>0</v>
      </c>
      <c r="O283">
        <f t="shared" si="73"/>
        <v>-9.8</v>
      </c>
    </row>
    <row r="284" spans="1:15" ht="12.75">
      <c r="A284" s="5">
        <f t="shared" si="60"/>
        <v>-100</v>
      </c>
      <c r="B284" s="5">
        <f t="shared" si="61"/>
        <v>-100</v>
      </c>
      <c r="C284" s="8">
        <f t="shared" si="67"/>
        <v>32.32485998141989</v>
      </c>
      <c r="D284" s="8">
        <f t="shared" si="68"/>
        <v>166.53061224475135</v>
      </c>
      <c r="E284" s="8">
        <f t="shared" si="69"/>
        <v>7.549516567451064E-14</v>
      </c>
      <c r="F284">
        <f t="shared" si="70"/>
        <v>28.284290011169052</v>
      </c>
      <c r="G284">
        <f t="shared" si="71"/>
        <v>-288.49937533417017</v>
      </c>
      <c r="H284">
        <f t="shared" si="62"/>
        <v>0</v>
      </c>
      <c r="I284">
        <f t="shared" si="63"/>
        <v>-9.8</v>
      </c>
      <c r="J284">
        <f t="shared" si="74"/>
        <v>0</v>
      </c>
      <c r="K284">
        <f t="shared" si="64"/>
        <v>-9.8</v>
      </c>
      <c r="L284">
        <f t="shared" si="65"/>
        <v>0</v>
      </c>
      <c r="M284">
        <f t="shared" si="66"/>
        <v>0</v>
      </c>
      <c r="N284">
        <f t="shared" si="72"/>
        <v>0</v>
      </c>
      <c r="O284">
        <f t="shared" si="73"/>
        <v>-9.8</v>
      </c>
    </row>
    <row r="285" spans="1:15" ht="12.75">
      <c r="A285" s="5">
        <f t="shared" si="60"/>
        <v>-100</v>
      </c>
      <c r="B285" s="5">
        <f t="shared" si="61"/>
        <v>-100</v>
      </c>
      <c r="C285" s="8">
        <f t="shared" si="67"/>
        <v>32.44030590992496</v>
      </c>
      <c r="D285" s="8">
        <f t="shared" si="68"/>
        <v>166.53061224475135</v>
      </c>
      <c r="E285" s="8">
        <f t="shared" si="69"/>
        <v>7.549516567451064E-14</v>
      </c>
      <c r="F285">
        <f t="shared" si="70"/>
        <v>28.284290011169052</v>
      </c>
      <c r="G285">
        <f t="shared" si="71"/>
        <v>-289.63074543351985</v>
      </c>
      <c r="H285">
        <f t="shared" si="62"/>
        <v>0</v>
      </c>
      <c r="I285">
        <f t="shared" si="63"/>
        <v>-9.8</v>
      </c>
      <c r="J285">
        <f t="shared" si="74"/>
        <v>0</v>
      </c>
      <c r="K285">
        <f t="shared" si="64"/>
        <v>-9.8</v>
      </c>
      <c r="L285">
        <f t="shared" si="65"/>
        <v>0</v>
      </c>
      <c r="M285">
        <f t="shared" si="66"/>
        <v>0</v>
      </c>
      <c r="N285">
        <f t="shared" si="72"/>
        <v>0</v>
      </c>
      <c r="O285">
        <f t="shared" si="73"/>
        <v>-9.8</v>
      </c>
    </row>
    <row r="286" spans="1:15" ht="12.75">
      <c r="A286" s="5">
        <f t="shared" si="60"/>
        <v>-100</v>
      </c>
      <c r="B286" s="5">
        <f t="shared" si="61"/>
        <v>-100</v>
      </c>
      <c r="C286" s="8">
        <f t="shared" si="67"/>
        <v>32.55575183843003</v>
      </c>
      <c r="D286" s="8">
        <f t="shared" si="68"/>
        <v>166.53061224475135</v>
      </c>
      <c r="E286" s="8">
        <f t="shared" si="69"/>
        <v>7.549516567451064E-14</v>
      </c>
      <c r="F286">
        <f t="shared" si="70"/>
        <v>28.284290011169052</v>
      </c>
      <c r="G286">
        <f t="shared" si="71"/>
        <v>-290.76211553286953</v>
      </c>
      <c r="H286">
        <f t="shared" si="62"/>
        <v>0</v>
      </c>
      <c r="I286">
        <f t="shared" si="63"/>
        <v>-9.8</v>
      </c>
      <c r="J286">
        <f t="shared" si="74"/>
        <v>0</v>
      </c>
      <c r="K286">
        <f t="shared" si="64"/>
        <v>-9.8</v>
      </c>
      <c r="L286">
        <f t="shared" si="65"/>
        <v>0</v>
      </c>
      <c r="M286">
        <f t="shared" si="66"/>
        <v>0</v>
      </c>
      <c r="N286">
        <f t="shared" si="72"/>
        <v>0</v>
      </c>
      <c r="O286">
        <f t="shared" si="73"/>
        <v>-9.8</v>
      </c>
    </row>
    <row r="287" spans="1:15" ht="12.75">
      <c r="A287" s="5">
        <f t="shared" si="60"/>
        <v>-100</v>
      </c>
      <c r="B287" s="5">
        <f t="shared" si="61"/>
        <v>-100</v>
      </c>
      <c r="C287" s="8">
        <f t="shared" si="67"/>
        <v>32.671197766935094</v>
      </c>
      <c r="D287" s="8">
        <f t="shared" si="68"/>
        <v>166.53061224475135</v>
      </c>
      <c r="E287" s="8">
        <f t="shared" si="69"/>
        <v>7.549516567451064E-14</v>
      </c>
      <c r="F287">
        <f t="shared" si="70"/>
        <v>28.284290011169052</v>
      </c>
      <c r="G287">
        <f t="shared" si="71"/>
        <v>-291.8934856322192</v>
      </c>
      <c r="H287">
        <f t="shared" si="62"/>
        <v>0</v>
      </c>
      <c r="I287">
        <f t="shared" si="63"/>
        <v>-9.8</v>
      </c>
      <c r="J287">
        <f t="shared" si="74"/>
        <v>0</v>
      </c>
      <c r="K287">
        <f t="shared" si="64"/>
        <v>-9.8</v>
      </c>
      <c r="L287">
        <f t="shared" si="65"/>
        <v>0</v>
      </c>
      <c r="M287">
        <f t="shared" si="66"/>
        <v>0</v>
      </c>
      <c r="N287">
        <f t="shared" si="72"/>
        <v>0</v>
      </c>
      <c r="O287">
        <f t="shared" si="73"/>
        <v>-9.8</v>
      </c>
    </row>
    <row r="288" spans="1:15" ht="12.75">
      <c r="A288" s="5">
        <f t="shared" si="60"/>
        <v>-100</v>
      </c>
      <c r="B288" s="5">
        <f t="shared" si="61"/>
        <v>-100</v>
      </c>
      <c r="C288" s="8">
        <f t="shared" si="67"/>
        <v>32.78664369544016</v>
      </c>
      <c r="D288" s="8">
        <f t="shared" si="68"/>
        <v>166.53061224475135</v>
      </c>
      <c r="E288" s="8">
        <f t="shared" si="69"/>
        <v>7.549516567451064E-14</v>
      </c>
      <c r="F288">
        <f t="shared" si="70"/>
        <v>28.284290011169052</v>
      </c>
      <c r="G288">
        <f t="shared" si="71"/>
        <v>-293.0248557315689</v>
      </c>
      <c r="H288">
        <f t="shared" si="62"/>
        <v>0</v>
      </c>
      <c r="I288">
        <f t="shared" si="63"/>
        <v>-9.8</v>
      </c>
      <c r="J288">
        <f t="shared" si="74"/>
        <v>0</v>
      </c>
      <c r="K288">
        <f t="shared" si="64"/>
        <v>-9.8</v>
      </c>
      <c r="L288">
        <f t="shared" si="65"/>
        <v>0</v>
      </c>
      <c r="M288">
        <f t="shared" si="66"/>
        <v>0</v>
      </c>
      <c r="N288">
        <f t="shared" si="72"/>
        <v>0</v>
      </c>
      <c r="O288">
        <f t="shared" si="73"/>
        <v>-9.8</v>
      </c>
    </row>
    <row r="289" spans="1:15" ht="12.75">
      <c r="A289" s="5">
        <f t="shared" si="60"/>
        <v>-100</v>
      </c>
      <c r="B289" s="5">
        <f t="shared" si="61"/>
        <v>-100</v>
      </c>
      <c r="C289" s="8">
        <f t="shared" si="67"/>
        <v>32.90208962394523</v>
      </c>
      <c r="D289" s="8">
        <f t="shared" si="68"/>
        <v>166.53061224475135</v>
      </c>
      <c r="E289" s="8">
        <f t="shared" si="69"/>
        <v>7.549516567451064E-14</v>
      </c>
      <c r="F289">
        <f t="shared" si="70"/>
        <v>28.284290011169052</v>
      </c>
      <c r="G289">
        <f t="shared" si="71"/>
        <v>-294.1562258309186</v>
      </c>
      <c r="H289">
        <f t="shared" si="62"/>
        <v>0</v>
      </c>
      <c r="I289">
        <f t="shared" si="63"/>
        <v>-9.8</v>
      </c>
      <c r="J289">
        <f t="shared" si="74"/>
        <v>0</v>
      </c>
      <c r="K289">
        <f t="shared" si="64"/>
        <v>-9.8</v>
      </c>
      <c r="L289">
        <f t="shared" si="65"/>
        <v>0</v>
      </c>
      <c r="M289">
        <f t="shared" si="66"/>
        <v>0</v>
      </c>
      <c r="N289">
        <f t="shared" si="72"/>
        <v>0</v>
      </c>
      <c r="O289">
        <f t="shared" si="73"/>
        <v>-9.8</v>
      </c>
    </row>
    <row r="290" spans="1:15" ht="12.75">
      <c r="A290" s="5">
        <f t="shared" si="60"/>
        <v>-100</v>
      </c>
      <c r="B290" s="5">
        <f t="shared" si="61"/>
        <v>-100</v>
      </c>
      <c r="C290" s="8">
        <f t="shared" si="67"/>
        <v>33.0175355524503</v>
      </c>
      <c r="D290" s="8">
        <f t="shared" si="68"/>
        <v>166.53061224475135</v>
      </c>
      <c r="E290" s="8">
        <f t="shared" si="69"/>
        <v>7.549516567451064E-14</v>
      </c>
      <c r="F290">
        <f t="shared" si="70"/>
        <v>28.284290011169052</v>
      </c>
      <c r="G290">
        <f t="shared" si="71"/>
        <v>-295.28759593026825</v>
      </c>
      <c r="H290">
        <f t="shared" si="62"/>
        <v>0</v>
      </c>
      <c r="I290">
        <f t="shared" si="63"/>
        <v>-9.8</v>
      </c>
      <c r="J290">
        <f t="shared" si="74"/>
        <v>0</v>
      </c>
      <c r="K290">
        <f t="shared" si="64"/>
        <v>-9.8</v>
      </c>
      <c r="L290">
        <f t="shared" si="65"/>
        <v>0</v>
      </c>
      <c r="M290">
        <f t="shared" si="66"/>
        <v>0</v>
      </c>
      <c r="N290">
        <f t="shared" si="72"/>
        <v>0</v>
      </c>
      <c r="O290">
        <f t="shared" si="73"/>
        <v>-9.8</v>
      </c>
    </row>
    <row r="291" spans="1:15" ht="12.75">
      <c r="A291" s="5">
        <f t="shared" si="60"/>
        <v>-100</v>
      </c>
      <c r="B291" s="5">
        <f t="shared" si="61"/>
        <v>-100</v>
      </c>
      <c r="C291" s="8">
        <f t="shared" si="67"/>
        <v>33.132981480955365</v>
      </c>
      <c r="D291" s="8">
        <f t="shared" si="68"/>
        <v>166.53061224475135</v>
      </c>
      <c r="E291" s="8">
        <f t="shared" si="69"/>
        <v>7.549516567451064E-14</v>
      </c>
      <c r="F291">
        <f t="shared" si="70"/>
        <v>28.284290011169052</v>
      </c>
      <c r="G291">
        <f t="shared" si="71"/>
        <v>-296.41896602961793</v>
      </c>
      <c r="H291">
        <f t="shared" si="62"/>
        <v>0</v>
      </c>
      <c r="I291">
        <f t="shared" si="63"/>
        <v>-9.8</v>
      </c>
      <c r="J291">
        <f t="shared" si="74"/>
        <v>0</v>
      </c>
      <c r="K291">
        <f t="shared" si="64"/>
        <v>-9.8</v>
      </c>
      <c r="L291">
        <f t="shared" si="65"/>
        <v>0</v>
      </c>
      <c r="M291">
        <f t="shared" si="66"/>
        <v>0</v>
      </c>
      <c r="N291">
        <f t="shared" si="72"/>
        <v>0</v>
      </c>
      <c r="O291">
        <f t="shared" si="73"/>
        <v>-9.8</v>
      </c>
    </row>
    <row r="292" spans="1:15" ht="12.75">
      <c r="A292" s="5">
        <f t="shared" si="60"/>
        <v>-100</v>
      </c>
      <c r="B292" s="5">
        <f t="shared" si="61"/>
        <v>-100</v>
      </c>
      <c r="C292" s="8">
        <f t="shared" si="67"/>
        <v>33.24842740946043</v>
      </c>
      <c r="D292" s="8">
        <f t="shared" si="68"/>
        <v>166.53061224475135</v>
      </c>
      <c r="E292" s="8">
        <f t="shared" si="69"/>
        <v>7.549516567451064E-14</v>
      </c>
      <c r="F292">
        <f t="shared" si="70"/>
        <v>28.284290011169052</v>
      </c>
      <c r="G292">
        <f t="shared" si="71"/>
        <v>-297.5503361289676</v>
      </c>
      <c r="H292">
        <f t="shared" si="62"/>
        <v>0</v>
      </c>
      <c r="I292">
        <f t="shared" si="63"/>
        <v>-9.8</v>
      </c>
      <c r="J292">
        <f t="shared" si="74"/>
        <v>0</v>
      </c>
      <c r="K292">
        <f t="shared" si="64"/>
        <v>-9.8</v>
      </c>
      <c r="L292">
        <f t="shared" si="65"/>
        <v>0</v>
      </c>
      <c r="M292">
        <f t="shared" si="66"/>
        <v>0</v>
      </c>
      <c r="N292">
        <f t="shared" si="72"/>
        <v>0</v>
      </c>
      <c r="O292">
        <f t="shared" si="73"/>
        <v>-9.8</v>
      </c>
    </row>
    <row r="293" spans="1:15" ht="12.75">
      <c r="A293" s="5">
        <f t="shared" si="60"/>
        <v>-100</v>
      </c>
      <c r="B293" s="5">
        <f t="shared" si="61"/>
        <v>-100</v>
      </c>
      <c r="C293" s="8">
        <f t="shared" si="67"/>
        <v>33.3638733379655</v>
      </c>
      <c r="D293" s="8">
        <f t="shared" si="68"/>
        <v>166.53061224475135</v>
      </c>
      <c r="E293" s="8">
        <f t="shared" si="69"/>
        <v>7.549516567451064E-14</v>
      </c>
      <c r="F293">
        <f t="shared" si="70"/>
        <v>28.284290011169052</v>
      </c>
      <c r="G293">
        <f t="shared" si="71"/>
        <v>-298.6817062283173</v>
      </c>
      <c r="H293">
        <f t="shared" si="62"/>
        <v>0</v>
      </c>
      <c r="I293">
        <f t="shared" si="63"/>
        <v>-9.8</v>
      </c>
      <c r="J293">
        <f t="shared" si="74"/>
        <v>0</v>
      </c>
      <c r="K293">
        <f t="shared" si="64"/>
        <v>-9.8</v>
      </c>
      <c r="L293">
        <f t="shared" si="65"/>
        <v>0</v>
      </c>
      <c r="M293">
        <f t="shared" si="66"/>
        <v>0</v>
      </c>
      <c r="N293">
        <f t="shared" si="72"/>
        <v>0</v>
      </c>
      <c r="O293">
        <f t="shared" si="73"/>
        <v>-9.8</v>
      </c>
    </row>
    <row r="294" spans="1:15" ht="12.75">
      <c r="A294" s="5">
        <f t="shared" si="60"/>
        <v>-100</v>
      </c>
      <c r="B294" s="5">
        <f t="shared" si="61"/>
        <v>-100</v>
      </c>
      <c r="C294" s="8">
        <f t="shared" si="67"/>
        <v>33.47931926647057</v>
      </c>
      <c r="D294" s="8">
        <f t="shared" si="68"/>
        <v>166.53061224475135</v>
      </c>
      <c r="E294" s="8">
        <f t="shared" si="69"/>
        <v>7.549516567451064E-14</v>
      </c>
      <c r="F294">
        <f t="shared" si="70"/>
        <v>28.284290011169052</v>
      </c>
      <c r="G294">
        <f t="shared" si="71"/>
        <v>-299.813076327667</v>
      </c>
      <c r="H294">
        <f t="shared" si="62"/>
        <v>0</v>
      </c>
      <c r="I294">
        <f t="shared" si="63"/>
        <v>-9.8</v>
      </c>
      <c r="J294">
        <f t="shared" si="74"/>
        <v>0</v>
      </c>
      <c r="K294">
        <f t="shared" si="64"/>
        <v>-9.8</v>
      </c>
      <c r="L294">
        <f t="shared" si="65"/>
        <v>0</v>
      </c>
      <c r="M294">
        <f t="shared" si="66"/>
        <v>0</v>
      </c>
      <c r="N294">
        <f t="shared" si="72"/>
        <v>0</v>
      </c>
      <c r="O294">
        <f t="shared" si="73"/>
        <v>-9.8</v>
      </c>
    </row>
    <row r="295" spans="1:15" ht="12.75">
      <c r="A295" s="5">
        <f t="shared" si="60"/>
        <v>-100</v>
      </c>
      <c r="B295" s="5">
        <f t="shared" si="61"/>
        <v>-100</v>
      </c>
      <c r="C295" s="8">
        <f t="shared" si="67"/>
        <v>33.594765194975636</v>
      </c>
      <c r="D295" s="8">
        <f t="shared" si="68"/>
        <v>166.53061224475135</v>
      </c>
      <c r="E295" s="8">
        <f t="shared" si="69"/>
        <v>7.549516567451064E-14</v>
      </c>
      <c r="F295">
        <f t="shared" si="70"/>
        <v>28.284290011169052</v>
      </c>
      <c r="G295">
        <f t="shared" si="71"/>
        <v>-300.94444642701666</v>
      </c>
      <c r="H295">
        <f t="shared" si="62"/>
        <v>0</v>
      </c>
      <c r="I295">
        <f t="shared" si="63"/>
        <v>-9.8</v>
      </c>
      <c r="J295">
        <f t="shared" si="74"/>
        <v>0</v>
      </c>
      <c r="K295">
        <f t="shared" si="64"/>
        <v>-9.8</v>
      </c>
      <c r="L295">
        <f t="shared" si="65"/>
        <v>0</v>
      </c>
      <c r="M295">
        <f t="shared" si="66"/>
        <v>0</v>
      </c>
      <c r="N295">
        <f t="shared" si="72"/>
        <v>0</v>
      </c>
      <c r="O295">
        <f t="shared" si="73"/>
        <v>-9.8</v>
      </c>
    </row>
    <row r="296" spans="1:15" ht="12.75">
      <c r="A296" s="5">
        <f t="shared" si="60"/>
        <v>-100</v>
      </c>
      <c r="B296" s="5">
        <f t="shared" si="61"/>
        <v>-100</v>
      </c>
      <c r="C296" s="8">
        <f t="shared" si="67"/>
        <v>33.710211123480704</v>
      </c>
      <c r="D296" s="8">
        <f t="shared" si="68"/>
        <v>166.53061224475135</v>
      </c>
      <c r="E296" s="8">
        <f t="shared" si="69"/>
        <v>7.549516567451064E-14</v>
      </c>
      <c r="F296">
        <f t="shared" si="70"/>
        <v>28.284290011169052</v>
      </c>
      <c r="G296">
        <f t="shared" si="71"/>
        <v>-302.07581652636634</v>
      </c>
      <c r="H296">
        <f t="shared" si="62"/>
        <v>0</v>
      </c>
      <c r="I296">
        <f t="shared" si="63"/>
        <v>-9.8</v>
      </c>
      <c r="J296">
        <f t="shared" si="74"/>
        <v>0</v>
      </c>
      <c r="K296">
        <f t="shared" si="64"/>
        <v>-9.8</v>
      </c>
      <c r="L296">
        <f t="shared" si="65"/>
        <v>0</v>
      </c>
      <c r="M296">
        <f t="shared" si="66"/>
        <v>0</v>
      </c>
      <c r="N296">
        <f t="shared" si="72"/>
        <v>0</v>
      </c>
      <c r="O296">
        <f t="shared" si="73"/>
        <v>-9.8</v>
      </c>
    </row>
    <row r="297" spans="1:15" ht="12.75">
      <c r="A297" s="5">
        <f t="shared" si="60"/>
        <v>-100</v>
      </c>
      <c r="B297" s="5">
        <f t="shared" si="61"/>
        <v>-100</v>
      </c>
      <c r="C297" s="8">
        <f t="shared" si="67"/>
        <v>33.82565705198577</v>
      </c>
      <c r="D297" s="8">
        <f t="shared" si="68"/>
        <v>166.53061224475135</v>
      </c>
      <c r="E297" s="8">
        <f t="shared" si="69"/>
        <v>7.549516567451064E-14</v>
      </c>
      <c r="F297">
        <f t="shared" si="70"/>
        <v>28.284290011169052</v>
      </c>
      <c r="G297">
        <f t="shared" si="71"/>
        <v>-303.207186625716</v>
      </c>
      <c r="H297">
        <f t="shared" si="62"/>
        <v>0</v>
      </c>
      <c r="I297">
        <f t="shared" si="63"/>
        <v>-9.8</v>
      </c>
      <c r="J297">
        <f t="shared" si="74"/>
        <v>0</v>
      </c>
      <c r="K297">
        <f t="shared" si="64"/>
        <v>-9.8</v>
      </c>
      <c r="L297">
        <f t="shared" si="65"/>
        <v>0</v>
      </c>
      <c r="M297">
        <f t="shared" si="66"/>
        <v>0</v>
      </c>
      <c r="N297">
        <f t="shared" si="72"/>
        <v>0</v>
      </c>
      <c r="O297">
        <f t="shared" si="73"/>
        <v>-9.8</v>
      </c>
    </row>
    <row r="298" spans="1:15" ht="12.75">
      <c r="A298" s="5">
        <f t="shared" si="60"/>
        <v>-100</v>
      </c>
      <c r="B298" s="5">
        <f t="shared" si="61"/>
        <v>-100</v>
      </c>
      <c r="C298" s="8">
        <f t="shared" si="67"/>
        <v>33.94110298049084</v>
      </c>
      <c r="D298" s="8">
        <f t="shared" si="68"/>
        <v>166.53061224475135</v>
      </c>
      <c r="E298" s="8">
        <f t="shared" si="69"/>
        <v>7.549516567451064E-14</v>
      </c>
      <c r="F298">
        <f t="shared" si="70"/>
        <v>28.284290011169052</v>
      </c>
      <c r="G298">
        <f t="shared" si="71"/>
        <v>-304.3385567250657</v>
      </c>
      <c r="H298">
        <f t="shared" si="62"/>
        <v>0</v>
      </c>
      <c r="I298">
        <f t="shared" si="63"/>
        <v>-9.8</v>
      </c>
      <c r="J298">
        <f t="shared" si="74"/>
        <v>0</v>
      </c>
      <c r="K298">
        <f t="shared" si="64"/>
        <v>-9.8</v>
      </c>
      <c r="L298">
        <f t="shared" si="65"/>
        <v>0</v>
      </c>
      <c r="M298">
        <f t="shared" si="66"/>
        <v>0</v>
      </c>
      <c r="N298">
        <f t="shared" si="72"/>
        <v>0</v>
      </c>
      <c r="O298">
        <f t="shared" si="73"/>
        <v>-9.8</v>
      </c>
    </row>
    <row r="299" spans="1:15" ht="12.75">
      <c r="A299" s="5">
        <f t="shared" si="60"/>
        <v>-100</v>
      </c>
      <c r="B299" s="5">
        <f t="shared" si="61"/>
        <v>-100</v>
      </c>
      <c r="C299" s="8">
        <f t="shared" si="67"/>
        <v>34.05654890899591</v>
      </c>
      <c r="D299" s="8">
        <f t="shared" si="68"/>
        <v>166.53061224475135</v>
      </c>
      <c r="E299" s="8">
        <f t="shared" si="69"/>
        <v>7.549516567451064E-14</v>
      </c>
      <c r="F299">
        <f t="shared" si="70"/>
        <v>28.284290011169052</v>
      </c>
      <c r="G299">
        <f t="shared" si="71"/>
        <v>-305.4699268244154</v>
      </c>
      <c r="H299">
        <f t="shared" si="62"/>
        <v>0</v>
      </c>
      <c r="I299">
        <f t="shared" si="63"/>
        <v>-9.8</v>
      </c>
      <c r="J299">
        <f t="shared" si="74"/>
        <v>0</v>
      </c>
      <c r="K299">
        <f t="shared" si="64"/>
        <v>-9.8</v>
      </c>
      <c r="L299">
        <f t="shared" si="65"/>
        <v>0</v>
      </c>
      <c r="M299">
        <f t="shared" si="66"/>
        <v>0</v>
      </c>
      <c r="N299">
        <f t="shared" si="72"/>
        <v>0</v>
      </c>
      <c r="O299">
        <f t="shared" si="73"/>
        <v>-9.8</v>
      </c>
    </row>
    <row r="300" spans="1:15" ht="12.75">
      <c r="A300" s="5">
        <f t="shared" si="60"/>
        <v>-100</v>
      </c>
      <c r="B300" s="5">
        <f t="shared" si="61"/>
        <v>-100</v>
      </c>
      <c r="C300" s="8">
        <f t="shared" si="67"/>
        <v>34.171994837500975</v>
      </c>
      <c r="D300" s="8">
        <f t="shared" si="68"/>
        <v>166.53061224475135</v>
      </c>
      <c r="E300" s="8">
        <f t="shared" si="69"/>
        <v>7.549516567451064E-14</v>
      </c>
      <c r="F300">
        <f t="shared" si="70"/>
        <v>28.284290011169052</v>
      </c>
      <c r="G300">
        <f t="shared" si="71"/>
        <v>-306.60129692376506</v>
      </c>
      <c r="H300">
        <f t="shared" si="62"/>
        <v>0</v>
      </c>
      <c r="I300">
        <f t="shared" si="63"/>
        <v>-9.8</v>
      </c>
      <c r="J300">
        <f t="shared" si="74"/>
        <v>0</v>
      </c>
      <c r="K300">
        <f t="shared" si="64"/>
        <v>-9.8</v>
      </c>
      <c r="L300">
        <f t="shared" si="65"/>
        <v>0</v>
      </c>
      <c r="M300">
        <f t="shared" si="66"/>
        <v>0</v>
      </c>
      <c r="N300">
        <f t="shared" si="72"/>
        <v>0</v>
      </c>
      <c r="O300">
        <f t="shared" si="73"/>
        <v>-9.8</v>
      </c>
    </row>
    <row r="301" spans="1:15" ht="12.75">
      <c r="A301" s="5">
        <f t="shared" si="60"/>
        <v>-100</v>
      </c>
      <c r="B301" s="5">
        <f t="shared" si="61"/>
        <v>-100</v>
      </c>
      <c r="C301" s="8">
        <f t="shared" si="67"/>
        <v>34.28744076600604</v>
      </c>
      <c r="D301" s="8">
        <f t="shared" si="68"/>
        <v>166.53061224475135</v>
      </c>
      <c r="E301" s="8">
        <f t="shared" si="69"/>
        <v>7.549516567451064E-14</v>
      </c>
      <c r="F301">
        <f t="shared" si="70"/>
        <v>28.284290011169052</v>
      </c>
      <c r="G301">
        <f t="shared" si="71"/>
        <v>-307.73266702311474</v>
      </c>
      <c r="H301">
        <f t="shared" si="62"/>
        <v>0</v>
      </c>
      <c r="I301">
        <f t="shared" si="63"/>
        <v>-9.8</v>
      </c>
      <c r="J301">
        <f t="shared" si="74"/>
        <v>0</v>
      </c>
      <c r="K301">
        <f t="shared" si="64"/>
        <v>-9.8</v>
      </c>
      <c r="L301">
        <f t="shared" si="65"/>
        <v>0</v>
      </c>
      <c r="M301">
        <f t="shared" si="66"/>
        <v>0</v>
      </c>
      <c r="N301">
        <f t="shared" si="72"/>
        <v>0</v>
      </c>
      <c r="O301">
        <f t="shared" si="73"/>
        <v>-9.8</v>
      </c>
    </row>
    <row r="302" spans="1:15" ht="12.75">
      <c r="A302" s="5">
        <f t="shared" si="60"/>
        <v>-100</v>
      </c>
      <c r="B302" s="5">
        <f t="shared" si="61"/>
        <v>-100</v>
      </c>
      <c r="C302" s="8">
        <f t="shared" si="67"/>
        <v>34.40288669451111</v>
      </c>
      <c r="D302" s="8">
        <f t="shared" si="68"/>
        <v>166.53061224475135</v>
      </c>
      <c r="E302" s="8">
        <f t="shared" si="69"/>
        <v>7.549516567451064E-14</v>
      </c>
      <c r="F302">
        <f t="shared" si="70"/>
        <v>28.284290011169052</v>
      </c>
      <c r="G302">
        <f t="shared" si="71"/>
        <v>-308.8640371224644</v>
      </c>
      <c r="H302">
        <f t="shared" si="62"/>
        <v>0</v>
      </c>
      <c r="I302">
        <f t="shared" si="63"/>
        <v>-9.8</v>
      </c>
      <c r="J302">
        <f t="shared" si="74"/>
        <v>0</v>
      </c>
      <c r="K302">
        <f t="shared" si="64"/>
        <v>-9.8</v>
      </c>
      <c r="L302">
        <f t="shared" si="65"/>
        <v>0</v>
      </c>
      <c r="M302">
        <f t="shared" si="66"/>
        <v>0</v>
      </c>
      <c r="N302">
        <f t="shared" si="72"/>
        <v>0</v>
      </c>
      <c r="O302">
        <f t="shared" si="73"/>
        <v>-9.8</v>
      </c>
    </row>
    <row r="303" spans="1:15" ht="12.75">
      <c r="A303" s="5">
        <f t="shared" si="60"/>
        <v>-100</v>
      </c>
      <c r="B303" s="5">
        <f t="shared" si="61"/>
        <v>-100</v>
      </c>
      <c r="C303" s="8">
        <f t="shared" si="67"/>
        <v>34.51833262301618</v>
      </c>
      <c r="D303" s="8">
        <f t="shared" si="68"/>
        <v>166.53061224475135</v>
      </c>
      <c r="E303" s="8">
        <f t="shared" si="69"/>
        <v>7.549516567451064E-14</v>
      </c>
      <c r="F303">
        <f t="shared" si="70"/>
        <v>28.284290011169052</v>
      </c>
      <c r="G303">
        <f t="shared" si="71"/>
        <v>-309.9954072218141</v>
      </c>
      <c r="H303">
        <f t="shared" si="62"/>
        <v>0</v>
      </c>
      <c r="I303">
        <f t="shared" si="63"/>
        <v>-9.8</v>
      </c>
      <c r="J303">
        <f t="shared" si="74"/>
        <v>0</v>
      </c>
      <c r="K303">
        <f t="shared" si="64"/>
        <v>-9.8</v>
      </c>
      <c r="L303">
        <f t="shared" si="65"/>
        <v>0</v>
      </c>
      <c r="M303">
        <f t="shared" si="66"/>
        <v>0</v>
      </c>
      <c r="N303">
        <f t="shared" si="72"/>
        <v>0</v>
      </c>
      <c r="O303">
        <f t="shared" si="73"/>
        <v>-9.8</v>
      </c>
    </row>
    <row r="304" spans="1:15" ht="12.75">
      <c r="A304" s="5">
        <f t="shared" si="60"/>
        <v>-100</v>
      </c>
      <c r="B304" s="5">
        <f t="shared" si="61"/>
        <v>-100</v>
      </c>
      <c r="C304" s="8">
        <f t="shared" si="67"/>
        <v>34.633778551521246</v>
      </c>
      <c r="D304" s="8">
        <f t="shared" si="68"/>
        <v>166.53061224475135</v>
      </c>
      <c r="E304" s="8">
        <f t="shared" si="69"/>
        <v>7.549516567451064E-14</v>
      </c>
      <c r="F304">
        <f t="shared" si="70"/>
        <v>28.284290011169052</v>
      </c>
      <c r="G304">
        <f t="shared" si="71"/>
        <v>-311.1267773211638</v>
      </c>
      <c r="H304">
        <f t="shared" si="62"/>
        <v>0</v>
      </c>
      <c r="I304">
        <f t="shared" si="63"/>
        <v>-9.8</v>
      </c>
      <c r="J304">
        <f t="shared" si="74"/>
        <v>0</v>
      </c>
      <c r="K304">
        <f t="shared" si="64"/>
        <v>-9.8</v>
      </c>
      <c r="L304">
        <f t="shared" si="65"/>
        <v>0</v>
      </c>
      <c r="M304">
        <f t="shared" si="66"/>
        <v>0</v>
      </c>
      <c r="N304">
        <f t="shared" si="72"/>
        <v>0</v>
      </c>
      <c r="O304">
        <f t="shared" si="73"/>
        <v>-9.8</v>
      </c>
    </row>
    <row r="305" spans="1:15" ht="12.75">
      <c r="A305" s="5">
        <f t="shared" si="60"/>
        <v>-100</v>
      </c>
      <c r="B305" s="5">
        <f t="shared" si="61"/>
        <v>-100</v>
      </c>
      <c r="C305" s="8">
        <f t="shared" si="67"/>
        <v>34.749224480026314</v>
      </c>
      <c r="D305" s="8">
        <f t="shared" si="68"/>
        <v>166.53061224475135</v>
      </c>
      <c r="E305" s="8">
        <f t="shared" si="69"/>
        <v>7.549516567451064E-14</v>
      </c>
      <c r="F305">
        <f t="shared" si="70"/>
        <v>28.284290011169052</v>
      </c>
      <c r="G305">
        <f t="shared" si="71"/>
        <v>-312.25814742051347</v>
      </c>
      <c r="H305">
        <f t="shared" si="62"/>
        <v>0</v>
      </c>
      <c r="I305">
        <f t="shared" si="63"/>
        <v>-9.8</v>
      </c>
      <c r="J305">
        <f t="shared" si="74"/>
        <v>0</v>
      </c>
      <c r="K305">
        <f t="shared" si="64"/>
        <v>-9.8</v>
      </c>
      <c r="L305">
        <f t="shared" si="65"/>
        <v>0</v>
      </c>
      <c r="M305">
        <f t="shared" si="66"/>
        <v>0</v>
      </c>
      <c r="N305">
        <f t="shared" si="72"/>
        <v>0</v>
      </c>
      <c r="O305">
        <f t="shared" si="73"/>
        <v>-9.8</v>
      </c>
    </row>
    <row r="306" spans="1:15" ht="12.75">
      <c r="A306" s="5">
        <f t="shared" si="60"/>
        <v>-100</v>
      </c>
      <c r="B306" s="5">
        <f t="shared" si="61"/>
        <v>-100</v>
      </c>
      <c r="C306" s="8">
        <f t="shared" si="67"/>
        <v>34.86467040853138</v>
      </c>
      <c r="D306" s="8">
        <f t="shared" si="68"/>
        <v>166.53061224475135</v>
      </c>
      <c r="E306" s="8">
        <f t="shared" si="69"/>
        <v>7.549516567451064E-14</v>
      </c>
      <c r="F306">
        <f t="shared" si="70"/>
        <v>28.284290011169052</v>
      </c>
      <c r="G306">
        <f t="shared" si="71"/>
        <v>-313.38951751986315</v>
      </c>
      <c r="H306">
        <f t="shared" si="62"/>
        <v>0</v>
      </c>
      <c r="I306">
        <f t="shared" si="63"/>
        <v>-9.8</v>
      </c>
      <c r="J306">
        <f t="shared" si="74"/>
        <v>0</v>
      </c>
      <c r="K306">
        <f t="shared" si="64"/>
        <v>-9.8</v>
      </c>
      <c r="L306">
        <f t="shared" si="65"/>
        <v>0</v>
      </c>
      <c r="M306">
        <f t="shared" si="66"/>
        <v>0</v>
      </c>
      <c r="N306">
        <f t="shared" si="72"/>
        <v>0</v>
      </c>
      <c r="O306">
        <f t="shared" si="73"/>
        <v>-9.8</v>
      </c>
    </row>
    <row r="307" spans="1:15" ht="12.75">
      <c r="A307" s="5">
        <f t="shared" si="60"/>
        <v>-100</v>
      </c>
      <c r="B307" s="5">
        <f t="shared" si="61"/>
        <v>-100</v>
      </c>
      <c r="C307" s="8">
        <f t="shared" si="67"/>
        <v>34.98011633703645</v>
      </c>
      <c r="D307" s="8">
        <f t="shared" si="68"/>
        <v>166.53061224475135</v>
      </c>
      <c r="E307" s="8">
        <f t="shared" si="69"/>
        <v>7.549516567451064E-14</v>
      </c>
      <c r="F307">
        <f t="shared" si="70"/>
        <v>28.284290011169052</v>
      </c>
      <c r="G307">
        <f t="shared" si="71"/>
        <v>-314.52088761921283</v>
      </c>
      <c r="H307">
        <f t="shared" si="62"/>
        <v>0</v>
      </c>
      <c r="I307">
        <f t="shared" si="63"/>
        <v>-9.8</v>
      </c>
      <c r="J307">
        <f t="shared" si="74"/>
        <v>0</v>
      </c>
      <c r="K307">
        <f t="shared" si="64"/>
        <v>-9.8</v>
      </c>
      <c r="L307">
        <f t="shared" si="65"/>
        <v>0</v>
      </c>
      <c r="M307">
        <f t="shared" si="66"/>
        <v>0</v>
      </c>
      <c r="N307">
        <f t="shared" si="72"/>
        <v>0</v>
      </c>
      <c r="O307">
        <f t="shared" si="73"/>
        <v>-9.8</v>
      </c>
    </row>
    <row r="308" spans="1:15" ht="12.75">
      <c r="A308" s="5">
        <f t="shared" si="60"/>
        <v>-100</v>
      </c>
      <c r="B308" s="5">
        <f t="shared" si="61"/>
        <v>-100</v>
      </c>
      <c r="C308" s="8">
        <f t="shared" si="67"/>
        <v>35.09556226554152</v>
      </c>
      <c r="D308" s="8">
        <f t="shared" si="68"/>
        <v>166.53061224475135</v>
      </c>
      <c r="E308" s="8">
        <f t="shared" si="69"/>
        <v>7.549516567451064E-14</v>
      </c>
      <c r="F308">
        <f t="shared" si="70"/>
        <v>28.284290011169052</v>
      </c>
      <c r="G308">
        <f t="shared" si="71"/>
        <v>-315.6522577185625</v>
      </c>
      <c r="H308">
        <f t="shared" si="62"/>
        <v>0</v>
      </c>
      <c r="I308">
        <f t="shared" si="63"/>
        <v>-9.8</v>
      </c>
      <c r="J308">
        <f t="shared" si="74"/>
        <v>0</v>
      </c>
      <c r="K308">
        <f t="shared" si="64"/>
        <v>-9.8</v>
      </c>
      <c r="L308">
        <f t="shared" si="65"/>
        <v>0</v>
      </c>
      <c r="M308">
        <f t="shared" si="66"/>
        <v>0</v>
      </c>
      <c r="N308">
        <f t="shared" si="72"/>
        <v>0</v>
      </c>
      <c r="O308">
        <f t="shared" si="73"/>
        <v>-9.8</v>
      </c>
    </row>
    <row r="309" spans="1:15" ht="12.75">
      <c r="A309" s="5">
        <f t="shared" si="60"/>
        <v>-100</v>
      </c>
      <c r="B309" s="5">
        <f t="shared" si="61"/>
        <v>-100</v>
      </c>
      <c r="C309" s="8">
        <f t="shared" si="67"/>
        <v>35.211008194046585</v>
      </c>
      <c r="D309" s="8">
        <f t="shared" si="68"/>
        <v>166.53061224475135</v>
      </c>
      <c r="E309" s="8">
        <f t="shared" si="69"/>
        <v>7.549516567451064E-14</v>
      </c>
      <c r="F309">
        <f t="shared" si="70"/>
        <v>28.284290011169052</v>
      </c>
      <c r="G309">
        <f t="shared" si="71"/>
        <v>-316.7836278179122</v>
      </c>
      <c r="H309">
        <f t="shared" si="62"/>
        <v>0</v>
      </c>
      <c r="I309">
        <f t="shared" si="63"/>
        <v>-9.8</v>
      </c>
      <c r="J309">
        <f t="shared" si="74"/>
        <v>0</v>
      </c>
      <c r="K309">
        <f t="shared" si="64"/>
        <v>-9.8</v>
      </c>
      <c r="L309">
        <f t="shared" si="65"/>
        <v>0</v>
      </c>
      <c r="M309">
        <f t="shared" si="66"/>
        <v>0</v>
      </c>
      <c r="N309">
        <f t="shared" si="72"/>
        <v>0</v>
      </c>
      <c r="O309">
        <f t="shared" si="73"/>
        <v>-9.8</v>
      </c>
    </row>
    <row r="310" spans="1:15" ht="12.75">
      <c r="A310" s="5">
        <f t="shared" si="60"/>
        <v>-100</v>
      </c>
      <c r="B310" s="5">
        <f t="shared" si="61"/>
        <v>-100</v>
      </c>
      <c r="C310" s="8">
        <f t="shared" si="67"/>
        <v>35.32645412255165</v>
      </c>
      <c r="D310" s="8">
        <f t="shared" si="68"/>
        <v>166.53061224475135</v>
      </c>
      <c r="E310" s="8">
        <f t="shared" si="69"/>
        <v>7.549516567451064E-14</v>
      </c>
      <c r="F310">
        <f t="shared" si="70"/>
        <v>28.284290011169052</v>
      </c>
      <c r="G310">
        <f t="shared" si="71"/>
        <v>-317.91499791726187</v>
      </c>
      <c r="H310">
        <f t="shared" si="62"/>
        <v>0</v>
      </c>
      <c r="I310">
        <f t="shared" si="63"/>
        <v>-9.8</v>
      </c>
      <c r="J310">
        <f t="shared" si="74"/>
        <v>0</v>
      </c>
      <c r="K310">
        <f t="shared" si="64"/>
        <v>-9.8</v>
      </c>
      <c r="L310">
        <f t="shared" si="65"/>
        <v>0</v>
      </c>
      <c r="M310">
        <f t="shared" si="66"/>
        <v>0</v>
      </c>
      <c r="N310">
        <f t="shared" si="72"/>
        <v>0</v>
      </c>
      <c r="O310">
        <f t="shared" si="73"/>
        <v>-9.8</v>
      </c>
    </row>
    <row r="311" spans="1:15" ht="12.75">
      <c r="A311" s="5">
        <f t="shared" si="60"/>
        <v>-100</v>
      </c>
      <c r="B311" s="5">
        <f t="shared" si="61"/>
        <v>-100</v>
      </c>
      <c r="C311" s="8">
        <f t="shared" si="67"/>
        <v>35.44190005105672</v>
      </c>
      <c r="D311" s="8">
        <f t="shared" si="68"/>
        <v>166.53061224475135</v>
      </c>
      <c r="E311" s="8">
        <f t="shared" si="69"/>
        <v>7.549516567451064E-14</v>
      </c>
      <c r="F311">
        <f t="shared" si="70"/>
        <v>28.284290011169052</v>
      </c>
      <c r="G311">
        <f t="shared" si="71"/>
        <v>-319.04636801661155</v>
      </c>
      <c r="H311">
        <f t="shared" si="62"/>
        <v>0</v>
      </c>
      <c r="I311">
        <f t="shared" si="63"/>
        <v>-9.8</v>
      </c>
      <c r="J311">
        <f t="shared" si="74"/>
        <v>0</v>
      </c>
      <c r="K311">
        <f t="shared" si="64"/>
        <v>-9.8</v>
      </c>
      <c r="L311">
        <f t="shared" si="65"/>
        <v>0</v>
      </c>
      <c r="M311">
        <f t="shared" si="66"/>
        <v>0</v>
      </c>
      <c r="N311">
        <f t="shared" si="72"/>
        <v>0</v>
      </c>
      <c r="O311">
        <f t="shared" si="73"/>
        <v>-9.8</v>
      </c>
    </row>
    <row r="312" spans="1:15" ht="12.75">
      <c r="A312" s="5">
        <f t="shared" si="60"/>
        <v>-100</v>
      </c>
      <c r="B312" s="5">
        <f t="shared" si="61"/>
        <v>-100</v>
      </c>
      <c r="C312" s="8">
        <f t="shared" si="67"/>
        <v>35.55734597956179</v>
      </c>
      <c r="D312" s="8">
        <f t="shared" si="68"/>
        <v>166.53061224475135</v>
      </c>
      <c r="E312" s="8">
        <f t="shared" si="69"/>
        <v>7.549516567451064E-14</v>
      </c>
      <c r="F312">
        <f t="shared" si="70"/>
        <v>28.284290011169052</v>
      </c>
      <c r="G312">
        <f t="shared" si="71"/>
        <v>-320.17773811596123</v>
      </c>
      <c r="H312">
        <f t="shared" si="62"/>
        <v>0</v>
      </c>
      <c r="I312">
        <f t="shared" si="63"/>
        <v>-9.8</v>
      </c>
      <c r="J312">
        <f t="shared" si="74"/>
        <v>0</v>
      </c>
      <c r="K312">
        <f t="shared" si="64"/>
        <v>-9.8</v>
      </c>
      <c r="L312">
        <f t="shared" si="65"/>
        <v>0</v>
      </c>
      <c r="M312">
        <f t="shared" si="66"/>
        <v>0</v>
      </c>
      <c r="N312">
        <f t="shared" si="72"/>
        <v>0</v>
      </c>
      <c r="O312">
        <f t="shared" si="73"/>
        <v>-9.8</v>
      </c>
    </row>
    <row r="313" spans="1:15" ht="12.75">
      <c r="A313" s="5">
        <f t="shared" si="60"/>
        <v>-100</v>
      </c>
      <c r="B313" s="5">
        <f t="shared" si="61"/>
        <v>-100</v>
      </c>
      <c r="C313" s="8">
        <f t="shared" si="67"/>
        <v>35.672791908066856</v>
      </c>
      <c r="D313" s="8">
        <f t="shared" si="68"/>
        <v>166.53061224475135</v>
      </c>
      <c r="E313" s="8">
        <f t="shared" si="69"/>
        <v>7.549516567451064E-14</v>
      </c>
      <c r="F313">
        <f t="shared" si="70"/>
        <v>28.284290011169052</v>
      </c>
      <c r="G313">
        <f t="shared" si="71"/>
        <v>-321.3091082153109</v>
      </c>
      <c r="H313">
        <f t="shared" si="62"/>
        <v>0</v>
      </c>
      <c r="I313">
        <f t="shared" si="63"/>
        <v>-9.8</v>
      </c>
      <c r="J313">
        <f t="shared" si="74"/>
        <v>0</v>
      </c>
      <c r="K313">
        <f t="shared" si="64"/>
        <v>-9.8</v>
      </c>
      <c r="L313">
        <f t="shared" si="65"/>
        <v>0</v>
      </c>
      <c r="M313">
        <f t="shared" si="66"/>
        <v>0</v>
      </c>
      <c r="N313">
        <f t="shared" si="72"/>
        <v>0</v>
      </c>
      <c r="O313">
        <f t="shared" si="73"/>
        <v>-9.8</v>
      </c>
    </row>
    <row r="314" spans="1:15" ht="12.75">
      <c r="A314" s="5">
        <f t="shared" si="60"/>
        <v>-100</v>
      </c>
      <c r="B314" s="5">
        <f t="shared" si="61"/>
        <v>-100</v>
      </c>
      <c r="C314" s="8">
        <f t="shared" si="67"/>
        <v>35.78823783657192</v>
      </c>
      <c r="D314" s="8">
        <f t="shared" si="68"/>
        <v>166.53061224475135</v>
      </c>
      <c r="E314" s="8">
        <f t="shared" si="69"/>
        <v>7.549516567451064E-14</v>
      </c>
      <c r="F314">
        <f t="shared" si="70"/>
        <v>28.284290011169052</v>
      </c>
      <c r="G314">
        <f t="shared" si="71"/>
        <v>-322.4404783146606</v>
      </c>
      <c r="H314">
        <f t="shared" si="62"/>
        <v>0</v>
      </c>
      <c r="I314">
        <f t="shared" si="63"/>
        <v>-9.8</v>
      </c>
      <c r="J314">
        <f t="shared" si="74"/>
        <v>0</v>
      </c>
      <c r="K314">
        <f t="shared" si="64"/>
        <v>-9.8</v>
      </c>
      <c r="L314">
        <f t="shared" si="65"/>
        <v>0</v>
      </c>
      <c r="M314">
        <f t="shared" si="66"/>
        <v>0</v>
      </c>
      <c r="N314">
        <f t="shared" si="72"/>
        <v>0</v>
      </c>
      <c r="O314">
        <f t="shared" si="73"/>
        <v>-9.8</v>
      </c>
    </row>
    <row r="315" spans="1:15" ht="12.75">
      <c r="A315" s="5">
        <f t="shared" si="60"/>
        <v>-100</v>
      </c>
      <c r="B315" s="5">
        <f t="shared" si="61"/>
        <v>-100</v>
      </c>
      <c r="C315" s="8">
        <f t="shared" si="67"/>
        <v>35.90368376507699</v>
      </c>
      <c r="D315" s="8">
        <f t="shared" si="68"/>
        <v>166.53061224475135</v>
      </c>
      <c r="E315" s="8">
        <f t="shared" si="69"/>
        <v>7.549516567451064E-14</v>
      </c>
      <c r="F315">
        <f t="shared" si="70"/>
        <v>28.284290011169052</v>
      </c>
      <c r="G315">
        <f t="shared" si="71"/>
        <v>-323.5718484140103</v>
      </c>
      <c r="H315">
        <f t="shared" si="62"/>
        <v>0</v>
      </c>
      <c r="I315">
        <f t="shared" si="63"/>
        <v>-9.8</v>
      </c>
      <c r="J315">
        <f t="shared" si="74"/>
        <v>0</v>
      </c>
      <c r="K315">
        <f t="shared" si="64"/>
        <v>-9.8</v>
      </c>
      <c r="L315">
        <f t="shared" si="65"/>
        <v>0</v>
      </c>
      <c r="M315">
        <f t="shared" si="66"/>
        <v>0</v>
      </c>
      <c r="N315">
        <f t="shared" si="72"/>
        <v>0</v>
      </c>
      <c r="O315">
        <f t="shared" si="73"/>
        <v>-9.8</v>
      </c>
    </row>
    <row r="316" spans="1:15" ht="12.75">
      <c r="A316" s="5">
        <f t="shared" si="60"/>
        <v>-100</v>
      </c>
      <c r="B316" s="5">
        <f t="shared" si="61"/>
        <v>-100</v>
      </c>
      <c r="C316" s="8">
        <f t="shared" si="67"/>
        <v>36.01912969358206</v>
      </c>
      <c r="D316" s="8">
        <f t="shared" si="68"/>
        <v>166.53061224475135</v>
      </c>
      <c r="E316" s="8">
        <f t="shared" si="69"/>
        <v>7.549516567451064E-14</v>
      </c>
      <c r="F316">
        <f t="shared" si="70"/>
        <v>28.284290011169052</v>
      </c>
      <c r="G316">
        <f t="shared" si="71"/>
        <v>-324.70321851335996</v>
      </c>
      <c r="H316">
        <f t="shared" si="62"/>
        <v>0</v>
      </c>
      <c r="I316">
        <f t="shared" si="63"/>
        <v>-9.8</v>
      </c>
      <c r="J316">
        <f t="shared" si="74"/>
        <v>0</v>
      </c>
      <c r="K316">
        <f t="shared" si="64"/>
        <v>-9.8</v>
      </c>
      <c r="L316">
        <f t="shared" si="65"/>
        <v>0</v>
      </c>
      <c r="M316">
        <f t="shared" si="66"/>
        <v>0</v>
      </c>
      <c r="N316">
        <f t="shared" si="72"/>
        <v>0</v>
      </c>
      <c r="O316">
        <f t="shared" si="73"/>
        <v>-9.8</v>
      </c>
    </row>
    <row r="317" spans="1:15" ht="12.75">
      <c r="A317" s="5">
        <f t="shared" si="60"/>
        <v>-100</v>
      </c>
      <c r="B317" s="5">
        <f t="shared" si="61"/>
        <v>-100</v>
      </c>
      <c r="C317" s="8">
        <f t="shared" si="67"/>
        <v>36.13457562208713</v>
      </c>
      <c r="D317" s="8">
        <f t="shared" si="68"/>
        <v>166.53061224475135</v>
      </c>
      <c r="E317" s="8">
        <f t="shared" si="69"/>
        <v>7.549516567451064E-14</v>
      </c>
      <c r="F317">
        <f t="shared" si="70"/>
        <v>28.284290011169052</v>
      </c>
      <c r="G317">
        <f t="shared" si="71"/>
        <v>-325.83458861270964</v>
      </c>
      <c r="H317">
        <f t="shared" si="62"/>
        <v>0</v>
      </c>
      <c r="I317">
        <f t="shared" si="63"/>
        <v>-9.8</v>
      </c>
      <c r="J317">
        <f t="shared" si="74"/>
        <v>0</v>
      </c>
      <c r="K317">
        <f t="shared" si="64"/>
        <v>-9.8</v>
      </c>
      <c r="L317">
        <f t="shared" si="65"/>
        <v>0</v>
      </c>
      <c r="M317">
        <f t="shared" si="66"/>
        <v>0</v>
      </c>
      <c r="N317">
        <f t="shared" si="72"/>
        <v>0</v>
      </c>
      <c r="O317">
        <f t="shared" si="73"/>
        <v>-9.8</v>
      </c>
    </row>
    <row r="318" spans="1:15" ht="12.75">
      <c r="A318" s="5">
        <f t="shared" si="60"/>
        <v>-100</v>
      </c>
      <c r="B318" s="5">
        <f t="shared" si="61"/>
        <v>-100</v>
      </c>
      <c r="C318" s="8">
        <f t="shared" si="67"/>
        <v>36.250021550592194</v>
      </c>
      <c r="D318" s="8">
        <f t="shared" si="68"/>
        <v>166.53061224475135</v>
      </c>
      <c r="E318" s="8">
        <f t="shared" si="69"/>
        <v>7.549516567451064E-14</v>
      </c>
      <c r="F318">
        <f t="shared" si="70"/>
        <v>28.284290011169052</v>
      </c>
      <c r="G318">
        <f t="shared" si="71"/>
        <v>-326.9659587120593</v>
      </c>
      <c r="H318">
        <f t="shared" si="62"/>
        <v>0</v>
      </c>
      <c r="I318">
        <f t="shared" si="63"/>
        <v>-9.8</v>
      </c>
      <c r="J318">
        <f t="shared" si="74"/>
        <v>0</v>
      </c>
      <c r="K318">
        <f t="shared" si="64"/>
        <v>-9.8</v>
      </c>
      <c r="L318">
        <f t="shared" si="65"/>
        <v>0</v>
      </c>
      <c r="M318">
        <f t="shared" si="66"/>
        <v>0</v>
      </c>
      <c r="N318">
        <f t="shared" si="72"/>
        <v>0</v>
      </c>
      <c r="O318">
        <f t="shared" si="73"/>
        <v>-9.8</v>
      </c>
    </row>
    <row r="319" spans="1:15" ht="12.75">
      <c r="A319" s="5">
        <f t="shared" si="60"/>
        <v>-100</v>
      </c>
      <c r="B319" s="5">
        <f t="shared" si="61"/>
        <v>-100</v>
      </c>
      <c r="C319" s="8">
        <f t="shared" si="67"/>
        <v>36.36546747909726</v>
      </c>
      <c r="D319" s="8">
        <f t="shared" si="68"/>
        <v>166.53061224475135</v>
      </c>
      <c r="E319" s="8">
        <f t="shared" si="69"/>
        <v>7.549516567451064E-14</v>
      </c>
      <c r="F319">
        <f t="shared" si="70"/>
        <v>28.284290011169052</v>
      </c>
      <c r="G319">
        <f t="shared" si="71"/>
        <v>-328.097328811409</v>
      </c>
      <c r="H319">
        <f t="shared" si="62"/>
        <v>0</v>
      </c>
      <c r="I319">
        <f t="shared" si="63"/>
        <v>-9.8</v>
      </c>
      <c r="J319">
        <f t="shared" si="74"/>
        <v>0</v>
      </c>
      <c r="K319">
        <f t="shared" si="64"/>
        <v>-9.8</v>
      </c>
      <c r="L319">
        <f t="shared" si="65"/>
        <v>0</v>
      </c>
      <c r="M319">
        <f t="shared" si="66"/>
        <v>0</v>
      </c>
      <c r="N319">
        <f t="shared" si="72"/>
        <v>0</v>
      </c>
      <c r="O319">
        <f t="shared" si="73"/>
        <v>-9.8</v>
      </c>
    </row>
    <row r="320" spans="1:15" ht="12.75">
      <c r="A320" s="5">
        <f t="shared" si="60"/>
        <v>-100</v>
      </c>
      <c r="B320" s="5">
        <f t="shared" si="61"/>
        <v>-100</v>
      </c>
      <c r="C320" s="8">
        <f t="shared" si="67"/>
        <v>36.48091340760233</v>
      </c>
      <c r="D320" s="8">
        <f t="shared" si="68"/>
        <v>166.53061224475135</v>
      </c>
      <c r="E320" s="8">
        <f t="shared" si="69"/>
        <v>7.549516567451064E-14</v>
      </c>
      <c r="F320">
        <f t="shared" si="70"/>
        <v>28.284290011169052</v>
      </c>
      <c r="G320">
        <f t="shared" si="71"/>
        <v>-329.2286989107587</v>
      </c>
      <c r="H320">
        <f t="shared" si="62"/>
        <v>0</v>
      </c>
      <c r="I320">
        <f t="shared" si="63"/>
        <v>-9.8</v>
      </c>
      <c r="J320">
        <f t="shared" si="74"/>
        <v>0</v>
      </c>
      <c r="K320">
        <f t="shared" si="64"/>
        <v>-9.8</v>
      </c>
      <c r="L320">
        <f t="shared" si="65"/>
        <v>0</v>
      </c>
      <c r="M320">
        <f t="shared" si="66"/>
        <v>0</v>
      </c>
      <c r="N320">
        <f t="shared" si="72"/>
        <v>0</v>
      </c>
      <c r="O320">
        <f t="shared" si="73"/>
        <v>-9.8</v>
      </c>
    </row>
    <row r="321" spans="1:15" ht="12.75">
      <c r="A321" s="5">
        <f t="shared" si="60"/>
        <v>-100</v>
      </c>
      <c r="B321" s="5">
        <f t="shared" si="61"/>
        <v>-100</v>
      </c>
      <c r="C321" s="8">
        <f t="shared" si="67"/>
        <v>36.5963593361074</v>
      </c>
      <c r="D321" s="8">
        <f t="shared" si="68"/>
        <v>166.53061224475135</v>
      </c>
      <c r="E321" s="8">
        <f t="shared" si="69"/>
        <v>7.549516567451064E-14</v>
      </c>
      <c r="F321">
        <f t="shared" si="70"/>
        <v>28.284290011169052</v>
      </c>
      <c r="G321">
        <f t="shared" si="71"/>
        <v>-330.36006901010836</v>
      </c>
      <c r="H321">
        <f t="shared" si="62"/>
        <v>0</v>
      </c>
      <c r="I321">
        <f t="shared" si="63"/>
        <v>-9.8</v>
      </c>
      <c r="J321">
        <f t="shared" si="74"/>
        <v>0</v>
      </c>
      <c r="K321">
        <f t="shared" si="64"/>
        <v>-9.8</v>
      </c>
      <c r="L321">
        <f t="shared" si="65"/>
        <v>0</v>
      </c>
      <c r="M321">
        <f t="shared" si="66"/>
        <v>0</v>
      </c>
      <c r="N321">
        <f t="shared" si="72"/>
        <v>0</v>
      </c>
      <c r="O321">
        <f t="shared" si="73"/>
        <v>-9.8</v>
      </c>
    </row>
    <row r="322" spans="1:15" ht="12.75">
      <c r="A322" s="5">
        <f t="shared" si="60"/>
        <v>-100</v>
      </c>
      <c r="B322" s="5">
        <f t="shared" si="61"/>
        <v>-100</v>
      </c>
      <c r="C322" s="8">
        <f t="shared" si="67"/>
        <v>36.711805264612465</v>
      </c>
      <c r="D322" s="8">
        <f t="shared" si="68"/>
        <v>166.53061224475135</v>
      </c>
      <c r="E322" s="8">
        <f t="shared" si="69"/>
        <v>7.549516567451064E-14</v>
      </c>
      <c r="F322">
        <f t="shared" si="70"/>
        <v>28.284290011169052</v>
      </c>
      <c r="G322">
        <f t="shared" si="71"/>
        <v>-331.49143910945804</v>
      </c>
      <c r="H322">
        <f t="shared" si="62"/>
        <v>0</v>
      </c>
      <c r="I322">
        <f t="shared" si="63"/>
        <v>-9.8</v>
      </c>
      <c r="J322">
        <f t="shared" si="74"/>
        <v>0</v>
      </c>
      <c r="K322">
        <f t="shared" si="64"/>
        <v>-9.8</v>
      </c>
      <c r="L322">
        <f t="shared" si="65"/>
        <v>0</v>
      </c>
      <c r="M322">
        <f t="shared" si="66"/>
        <v>0</v>
      </c>
      <c r="N322">
        <f t="shared" si="72"/>
        <v>0</v>
      </c>
      <c r="O322">
        <f t="shared" si="73"/>
        <v>-9.8</v>
      </c>
    </row>
    <row r="323" spans="1:15" ht="12.75">
      <c r="A323" s="5">
        <f t="shared" si="60"/>
        <v>-100</v>
      </c>
      <c r="B323" s="5">
        <f t="shared" si="61"/>
        <v>-100</v>
      </c>
      <c r="C323" s="8">
        <f t="shared" si="67"/>
        <v>36.82725119311753</v>
      </c>
      <c r="D323" s="8">
        <f t="shared" si="68"/>
        <v>166.53061224475135</v>
      </c>
      <c r="E323" s="8">
        <f t="shared" si="69"/>
        <v>7.549516567451064E-14</v>
      </c>
      <c r="F323">
        <f t="shared" si="70"/>
        <v>28.284290011169052</v>
      </c>
      <c r="G323">
        <f t="shared" si="71"/>
        <v>-332.6228092088077</v>
      </c>
      <c r="H323">
        <f t="shared" si="62"/>
        <v>0</v>
      </c>
      <c r="I323">
        <f t="shared" si="63"/>
        <v>-9.8</v>
      </c>
      <c r="J323">
        <f t="shared" si="74"/>
        <v>0</v>
      </c>
      <c r="K323">
        <f t="shared" si="64"/>
        <v>-9.8</v>
      </c>
      <c r="L323">
        <f t="shared" si="65"/>
        <v>0</v>
      </c>
      <c r="M323">
        <f t="shared" si="66"/>
        <v>0</v>
      </c>
      <c r="N323">
        <f t="shared" si="72"/>
        <v>0</v>
      </c>
      <c r="O323">
        <f t="shared" si="73"/>
        <v>-9.8</v>
      </c>
    </row>
    <row r="324" spans="1:15" ht="12.75">
      <c r="A324" s="5">
        <f aca="true" t="shared" si="75" ref="A324:A387">IF(ABS(C324-time)&lt;deltat/20,D324,-100)</f>
        <v>-100</v>
      </c>
      <c r="B324" s="5">
        <f aca="true" t="shared" si="76" ref="B324:B387">IF(ABS(C324-time)&lt;deltat/20,E324,-100)</f>
        <v>-100</v>
      </c>
      <c r="C324" s="8">
        <f t="shared" si="67"/>
        <v>36.9426971216226</v>
      </c>
      <c r="D324" s="8">
        <f t="shared" si="68"/>
        <v>166.53061224475135</v>
      </c>
      <c r="E324" s="8">
        <f t="shared" si="69"/>
        <v>7.549516567451064E-14</v>
      </c>
      <c r="F324">
        <f t="shared" si="70"/>
        <v>28.284290011169052</v>
      </c>
      <c r="G324">
        <f t="shared" si="71"/>
        <v>-333.7541793081574</v>
      </c>
      <c r="H324">
        <f aca="true" t="shared" si="77" ref="H324:H387">N324/mass</f>
        <v>0</v>
      </c>
      <c r="I324">
        <f aca="true" t="shared" si="78" ref="I324:I387">O324/mass</f>
        <v>-9.8</v>
      </c>
      <c r="J324">
        <f t="shared" si="74"/>
        <v>0</v>
      </c>
      <c r="K324">
        <f aca="true" t="shared" si="79" ref="K324:K387">mass*-9.8</f>
        <v>-9.8</v>
      </c>
      <c r="L324">
        <f aca="true" t="shared" si="80" ref="L324:L387">-1*frictionB*F324</f>
        <v>0</v>
      </c>
      <c r="M324">
        <f aca="true" t="shared" si="81" ref="M324:M387">-1*frictionB*G324</f>
        <v>0</v>
      </c>
      <c r="N324">
        <f t="shared" si="72"/>
        <v>0</v>
      </c>
      <c r="O324">
        <f t="shared" si="73"/>
        <v>-9.8</v>
      </c>
    </row>
    <row r="325" spans="1:15" ht="12.75">
      <c r="A325" s="5">
        <f t="shared" si="75"/>
        <v>-100</v>
      </c>
      <c r="B325" s="5">
        <f t="shared" si="76"/>
        <v>-100</v>
      </c>
      <c r="C325" s="8">
        <f aca="true" t="shared" si="82" ref="C325:C388">C324+deltat</f>
        <v>37.05814305012767</v>
      </c>
      <c r="D325" s="8">
        <f aca="true" t="shared" si="83" ref="D325:D388">IF(C325&gt;time,D324,D324+F324*deltat)</f>
        <v>166.53061224475135</v>
      </c>
      <c r="E325" s="8">
        <f aca="true" t="shared" si="84" ref="E325:E388">IF(C325&gt;time,E324,E324+G324*deltat)</f>
        <v>7.549516567451064E-14</v>
      </c>
      <c r="F325">
        <f aca="true" t="shared" si="85" ref="F325:F388">F324+H324*deltat</f>
        <v>28.284290011169052</v>
      </c>
      <c r="G325">
        <f aca="true" t="shared" si="86" ref="G325:G388">G324+I324*deltat</f>
        <v>-334.8855494075071</v>
      </c>
      <c r="H325">
        <f t="shared" si="77"/>
        <v>0</v>
      </c>
      <c r="I325">
        <f t="shared" si="78"/>
        <v>-9.8</v>
      </c>
      <c r="J325">
        <f t="shared" si="74"/>
        <v>0</v>
      </c>
      <c r="K325">
        <f t="shared" si="79"/>
        <v>-9.8</v>
      </c>
      <c r="L325">
        <f t="shared" si="80"/>
        <v>0</v>
      </c>
      <c r="M325">
        <f t="shared" si="81"/>
        <v>0</v>
      </c>
      <c r="N325">
        <f aca="true" t="shared" si="87" ref="N325:N388">J325+L325</f>
        <v>0</v>
      </c>
      <c r="O325">
        <f aca="true" t="shared" si="88" ref="O325:O388">K325+M325</f>
        <v>-9.8</v>
      </c>
    </row>
    <row r="326" spans="1:15" ht="12.75">
      <c r="A326" s="5">
        <f t="shared" si="75"/>
        <v>-100</v>
      </c>
      <c r="B326" s="5">
        <f t="shared" si="76"/>
        <v>-100</v>
      </c>
      <c r="C326" s="8">
        <f t="shared" si="82"/>
        <v>37.173588978632736</v>
      </c>
      <c r="D326" s="8">
        <f t="shared" si="83"/>
        <v>166.53061224475135</v>
      </c>
      <c r="E326" s="8">
        <f t="shared" si="84"/>
        <v>7.549516567451064E-14</v>
      </c>
      <c r="F326">
        <f t="shared" si="85"/>
        <v>28.284290011169052</v>
      </c>
      <c r="G326">
        <f t="shared" si="86"/>
        <v>-336.01691950685677</v>
      </c>
      <c r="H326">
        <f t="shared" si="77"/>
        <v>0</v>
      </c>
      <c r="I326">
        <f t="shared" si="78"/>
        <v>-9.8</v>
      </c>
      <c r="J326">
        <f aca="true" t="shared" si="89" ref="J326:J389">J325</f>
        <v>0</v>
      </c>
      <c r="K326">
        <f t="shared" si="79"/>
        <v>-9.8</v>
      </c>
      <c r="L326">
        <f t="shared" si="80"/>
        <v>0</v>
      </c>
      <c r="M326">
        <f t="shared" si="81"/>
        <v>0</v>
      </c>
      <c r="N326">
        <f t="shared" si="87"/>
        <v>0</v>
      </c>
      <c r="O326">
        <f t="shared" si="88"/>
        <v>-9.8</v>
      </c>
    </row>
    <row r="327" spans="1:15" ht="12.75">
      <c r="A327" s="5">
        <f t="shared" si="75"/>
        <v>-100</v>
      </c>
      <c r="B327" s="5">
        <f t="shared" si="76"/>
        <v>-100</v>
      </c>
      <c r="C327" s="8">
        <f t="shared" si="82"/>
        <v>37.289034907137804</v>
      </c>
      <c r="D327" s="8">
        <f t="shared" si="83"/>
        <v>166.53061224475135</v>
      </c>
      <c r="E327" s="8">
        <f t="shared" si="84"/>
        <v>7.549516567451064E-14</v>
      </c>
      <c r="F327">
        <f t="shared" si="85"/>
        <v>28.284290011169052</v>
      </c>
      <c r="G327">
        <f t="shared" si="86"/>
        <v>-337.14828960620645</v>
      </c>
      <c r="H327">
        <f t="shared" si="77"/>
        <v>0</v>
      </c>
      <c r="I327">
        <f t="shared" si="78"/>
        <v>-9.8</v>
      </c>
      <c r="J327">
        <f t="shared" si="89"/>
        <v>0</v>
      </c>
      <c r="K327">
        <f t="shared" si="79"/>
        <v>-9.8</v>
      </c>
      <c r="L327">
        <f t="shared" si="80"/>
        <v>0</v>
      </c>
      <c r="M327">
        <f t="shared" si="81"/>
        <v>0</v>
      </c>
      <c r="N327">
        <f t="shared" si="87"/>
        <v>0</v>
      </c>
      <c r="O327">
        <f t="shared" si="88"/>
        <v>-9.8</v>
      </c>
    </row>
    <row r="328" spans="1:15" ht="12.75">
      <c r="A328" s="5">
        <f t="shared" si="75"/>
        <v>-100</v>
      </c>
      <c r="B328" s="5">
        <f t="shared" si="76"/>
        <v>-100</v>
      </c>
      <c r="C328" s="8">
        <f t="shared" si="82"/>
        <v>37.40448083564287</v>
      </c>
      <c r="D328" s="8">
        <f t="shared" si="83"/>
        <v>166.53061224475135</v>
      </c>
      <c r="E328" s="8">
        <f t="shared" si="84"/>
        <v>7.549516567451064E-14</v>
      </c>
      <c r="F328">
        <f t="shared" si="85"/>
        <v>28.284290011169052</v>
      </c>
      <c r="G328">
        <f t="shared" si="86"/>
        <v>-338.2796597055561</v>
      </c>
      <c r="H328">
        <f t="shared" si="77"/>
        <v>0</v>
      </c>
      <c r="I328">
        <f t="shared" si="78"/>
        <v>-9.8</v>
      </c>
      <c r="J328">
        <f t="shared" si="89"/>
        <v>0</v>
      </c>
      <c r="K328">
        <f t="shared" si="79"/>
        <v>-9.8</v>
      </c>
      <c r="L328">
        <f t="shared" si="80"/>
        <v>0</v>
      </c>
      <c r="M328">
        <f t="shared" si="81"/>
        <v>0</v>
      </c>
      <c r="N328">
        <f t="shared" si="87"/>
        <v>0</v>
      </c>
      <c r="O328">
        <f t="shared" si="88"/>
        <v>-9.8</v>
      </c>
    </row>
    <row r="329" spans="1:15" ht="12.75">
      <c r="A329" s="5">
        <f t="shared" si="75"/>
        <v>-100</v>
      </c>
      <c r="B329" s="5">
        <f t="shared" si="76"/>
        <v>-100</v>
      </c>
      <c r="C329" s="8">
        <f t="shared" si="82"/>
        <v>37.51992676414794</v>
      </c>
      <c r="D329" s="8">
        <f t="shared" si="83"/>
        <v>166.53061224475135</v>
      </c>
      <c r="E329" s="8">
        <f t="shared" si="84"/>
        <v>7.549516567451064E-14</v>
      </c>
      <c r="F329">
        <f t="shared" si="85"/>
        <v>28.284290011169052</v>
      </c>
      <c r="G329">
        <f t="shared" si="86"/>
        <v>-339.4110298049058</v>
      </c>
      <c r="H329">
        <f t="shared" si="77"/>
        <v>0</v>
      </c>
      <c r="I329">
        <f t="shared" si="78"/>
        <v>-9.8</v>
      </c>
      <c r="J329">
        <f t="shared" si="89"/>
        <v>0</v>
      </c>
      <c r="K329">
        <f t="shared" si="79"/>
        <v>-9.8</v>
      </c>
      <c r="L329">
        <f t="shared" si="80"/>
        <v>0</v>
      </c>
      <c r="M329">
        <f t="shared" si="81"/>
        <v>0</v>
      </c>
      <c r="N329">
        <f t="shared" si="87"/>
        <v>0</v>
      </c>
      <c r="O329">
        <f t="shared" si="88"/>
        <v>-9.8</v>
      </c>
    </row>
    <row r="330" spans="1:15" ht="12.75">
      <c r="A330" s="5">
        <f t="shared" si="75"/>
        <v>-100</v>
      </c>
      <c r="B330" s="5">
        <f t="shared" si="76"/>
        <v>-100</v>
      </c>
      <c r="C330" s="8">
        <f t="shared" si="82"/>
        <v>37.63537269265301</v>
      </c>
      <c r="D330" s="8">
        <f t="shared" si="83"/>
        <v>166.53061224475135</v>
      </c>
      <c r="E330" s="8">
        <f t="shared" si="84"/>
        <v>7.549516567451064E-14</v>
      </c>
      <c r="F330">
        <f t="shared" si="85"/>
        <v>28.284290011169052</v>
      </c>
      <c r="G330">
        <f t="shared" si="86"/>
        <v>-340.5423999042555</v>
      </c>
      <c r="H330">
        <f t="shared" si="77"/>
        <v>0</v>
      </c>
      <c r="I330">
        <f t="shared" si="78"/>
        <v>-9.8</v>
      </c>
      <c r="J330">
        <f t="shared" si="89"/>
        <v>0</v>
      </c>
      <c r="K330">
        <f t="shared" si="79"/>
        <v>-9.8</v>
      </c>
      <c r="L330">
        <f t="shared" si="80"/>
        <v>0</v>
      </c>
      <c r="M330">
        <f t="shared" si="81"/>
        <v>0</v>
      </c>
      <c r="N330">
        <f t="shared" si="87"/>
        <v>0</v>
      </c>
      <c r="O330">
        <f t="shared" si="88"/>
        <v>-9.8</v>
      </c>
    </row>
    <row r="331" spans="1:15" ht="12.75">
      <c r="A331" s="5">
        <f t="shared" si="75"/>
        <v>-100</v>
      </c>
      <c r="B331" s="5">
        <f t="shared" si="76"/>
        <v>-100</v>
      </c>
      <c r="C331" s="8">
        <f t="shared" si="82"/>
        <v>37.750818621158075</v>
      </c>
      <c r="D331" s="8">
        <f t="shared" si="83"/>
        <v>166.53061224475135</v>
      </c>
      <c r="E331" s="8">
        <f t="shared" si="84"/>
        <v>7.549516567451064E-14</v>
      </c>
      <c r="F331">
        <f t="shared" si="85"/>
        <v>28.284290011169052</v>
      </c>
      <c r="G331">
        <f t="shared" si="86"/>
        <v>-341.67377000360517</v>
      </c>
      <c r="H331">
        <f t="shared" si="77"/>
        <v>0</v>
      </c>
      <c r="I331">
        <f t="shared" si="78"/>
        <v>-9.8</v>
      </c>
      <c r="J331">
        <f t="shared" si="89"/>
        <v>0</v>
      </c>
      <c r="K331">
        <f t="shared" si="79"/>
        <v>-9.8</v>
      </c>
      <c r="L331">
        <f t="shared" si="80"/>
        <v>0</v>
      </c>
      <c r="M331">
        <f t="shared" si="81"/>
        <v>0</v>
      </c>
      <c r="N331">
        <f t="shared" si="87"/>
        <v>0</v>
      </c>
      <c r="O331">
        <f t="shared" si="88"/>
        <v>-9.8</v>
      </c>
    </row>
    <row r="332" spans="1:15" ht="12.75">
      <c r="A332" s="5">
        <f t="shared" si="75"/>
        <v>-100</v>
      </c>
      <c r="B332" s="5">
        <f t="shared" si="76"/>
        <v>-100</v>
      </c>
      <c r="C332" s="8">
        <f t="shared" si="82"/>
        <v>37.86626454966314</v>
      </c>
      <c r="D332" s="8">
        <f t="shared" si="83"/>
        <v>166.53061224475135</v>
      </c>
      <c r="E332" s="8">
        <f t="shared" si="84"/>
        <v>7.549516567451064E-14</v>
      </c>
      <c r="F332">
        <f t="shared" si="85"/>
        <v>28.284290011169052</v>
      </c>
      <c r="G332">
        <f t="shared" si="86"/>
        <v>-342.80514010295485</v>
      </c>
      <c r="H332">
        <f t="shared" si="77"/>
        <v>0</v>
      </c>
      <c r="I332">
        <f t="shared" si="78"/>
        <v>-9.8</v>
      </c>
      <c r="J332">
        <f t="shared" si="89"/>
        <v>0</v>
      </c>
      <c r="K332">
        <f t="shared" si="79"/>
        <v>-9.8</v>
      </c>
      <c r="L332">
        <f t="shared" si="80"/>
        <v>0</v>
      </c>
      <c r="M332">
        <f t="shared" si="81"/>
        <v>0</v>
      </c>
      <c r="N332">
        <f t="shared" si="87"/>
        <v>0</v>
      </c>
      <c r="O332">
        <f t="shared" si="88"/>
        <v>-9.8</v>
      </c>
    </row>
    <row r="333" spans="1:15" ht="12.75">
      <c r="A333" s="5">
        <f t="shared" si="75"/>
        <v>-100</v>
      </c>
      <c r="B333" s="5">
        <f t="shared" si="76"/>
        <v>-100</v>
      </c>
      <c r="C333" s="8">
        <f t="shared" si="82"/>
        <v>37.98171047816821</v>
      </c>
      <c r="D333" s="8">
        <f t="shared" si="83"/>
        <v>166.53061224475135</v>
      </c>
      <c r="E333" s="8">
        <f t="shared" si="84"/>
        <v>7.549516567451064E-14</v>
      </c>
      <c r="F333">
        <f t="shared" si="85"/>
        <v>28.284290011169052</v>
      </c>
      <c r="G333">
        <f t="shared" si="86"/>
        <v>-343.93651020230453</v>
      </c>
      <c r="H333">
        <f t="shared" si="77"/>
        <v>0</v>
      </c>
      <c r="I333">
        <f t="shared" si="78"/>
        <v>-9.8</v>
      </c>
      <c r="J333">
        <f t="shared" si="89"/>
        <v>0</v>
      </c>
      <c r="K333">
        <f t="shared" si="79"/>
        <v>-9.8</v>
      </c>
      <c r="L333">
        <f t="shared" si="80"/>
        <v>0</v>
      </c>
      <c r="M333">
        <f t="shared" si="81"/>
        <v>0</v>
      </c>
      <c r="N333">
        <f t="shared" si="87"/>
        <v>0</v>
      </c>
      <c r="O333">
        <f t="shared" si="88"/>
        <v>-9.8</v>
      </c>
    </row>
    <row r="334" spans="1:15" ht="12.75">
      <c r="A334" s="5">
        <f t="shared" si="75"/>
        <v>-100</v>
      </c>
      <c r="B334" s="5">
        <f t="shared" si="76"/>
        <v>-100</v>
      </c>
      <c r="C334" s="8">
        <f t="shared" si="82"/>
        <v>38.09715640667328</v>
      </c>
      <c r="D334" s="8">
        <f t="shared" si="83"/>
        <v>166.53061224475135</v>
      </c>
      <c r="E334" s="8">
        <f t="shared" si="84"/>
        <v>7.549516567451064E-14</v>
      </c>
      <c r="F334">
        <f t="shared" si="85"/>
        <v>28.284290011169052</v>
      </c>
      <c r="G334">
        <f t="shared" si="86"/>
        <v>-345.0678803016542</v>
      </c>
      <c r="H334">
        <f t="shared" si="77"/>
        <v>0</v>
      </c>
      <c r="I334">
        <f t="shared" si="78"/>
        <v>-9.8</v>
      </c>
      <c r="J334">
        <f t="shared" si="89"/>
        <v>0</v>
      </c>
      <c r="K334">
        <f t="shared" si="79"/>
        <v>-9.8</v>
      </c>
      <c r="L334">
        <f t="shared" si="80"/>
        <v>0</v>
      </c>
      <c r="M334">
        <f t="shared" si="81"/>
        <v>0</v>
      </c>
      <c r="N334">
        <f t="shared" si="87"/>
        <v>0</v>
      </c>
      <c r="O334">
        <f t="shared" si="88"/>
        <v>-9.8</v>
      </c>
    </row>
    <row r="335" spans="1:15" ht="12.75">
      <c r="A335" s="5">
        <f t="shared" si="75"/>
        <v>-100</v>
      </c>
      <c r="B335" s="5">
        <f t="shared" si="76"/>
        <v>-100</v>
      </c>
      <c r="C335" s="8">
        <f t="shared" si="82"/>
        <v>38.212602335178346</v>
      </c>
      <c r="D335" s="8">
        <f t="shared" si="83"/>
        <v>166.53061224475135</v>
      </c>
      <c r="E335" s="8">
        <f t="shared" si="84"/>
        <v>7.549516567451064E-14</v>
      </c>
      <c r="F335">
        <f t="shared" si="85"/>
        <v>28.284290011169052</v>
      </c>
      <c r="G335">
        <f t="shared" si="86"/>
        <v>-346.1992504010039</v>
      </c>
      <c r="H335">
        <f t="shared" si="77"/>
        <v>0</v>
      </c>
      <c r="I335">
        <f t="shared" si="78"/>
        <v>-9.8</v>
      </c>
      <c r="J335">
        <f t="shared" si="89"/>
        <v>0</v>
      </c>
      <c r="K335">
        <f t="shared" si="79"/>
        <v>-9.8</v>
      </c>
      <c r="L335">
        <f t="shared" si="80"/>
        <v>0</v>
      </c>
      <c r="M335">
        <f t="shared" si="81"/>
        <v>0</v>
      </c>
      <c r="N335">
        <f t="shared" si="87"/>
        <v>0</v>
      </c>
      <c r="O335">
        <f t="shared" si="88"/>
        <v>-9.8</v>
      </c>
    </row>
    <row r="336" spans="1:15" ht="12.75">
      <c r="A336" s="5">
        <f t="shared" si="75"/>
        <v>-100</v>
      </c>
      <c r="B336" s="5">
        <f t="shared" si="76"/>
        <v>-100</v>
      </c>
      <c r="C336" s="8">
        <f t="shared" si="82"/>
        <v>38.328048263683414</v>
      </c>
      <c r="D336" s="8">
        <f t="shared" si="83"/>
        <v>166.53061224475135</v>
      </c>
      <c r="E336" s="8">
        <f t="shared" si="84"/>
        <v>7.549516567451064E-14</v>
      </c>
      <c r="F336">
        <f t="shared" si="85"/>
        <v>28.284290011169052</v>
      </c>
      <c r="G336">
        <f t="shared" si="86"/>
        <v>-347.3306205003536</v>
      </c>
      <c r="H336">
        <f t="shared" si="77"/>
        <v>0</v>
      </c>
      <c r="I336">
        <f t="shared" si="78"/>
        <v>-9.8</v>
      </c>
      <c r="J336">
        <f t="shared" si="89"/>
        <v>0</v>
      </c>
      <c r="K336">
        <f t="shared" si="79"/>
        <v>-9.8</v>
      </c>
      <c r="L336">
        <f t="shared" si="80"/>
        <v>0</v>
      </c>
      <c r="M336">
        <f t="shared" si="81"/>
        <v>0</v>
      </c>
      <c r="N336">
        <f t="shared" si="87"/>
        <v>0</v>
      </c>
      <c r="O336">
        <f t="shared" si="88"/>
        <v>-9.8</v>
      </c>
    </row>
    <row r="337" spans="1:15" ht="12.75">
      <c r="A337" s="5">
        <f t="shared" si="75"/>
        <v>-100</v>
      </c>
      <c r="B337" s="5">
        <f t="shared" si="76"/>
        <v>-100</v>
      </c>
      <c r="C337" s="8">
        <f t="shared" si="82"/>
        <v>38.44349419218848</v>
      </c>
      <c r="D337" s="8">
        <f t="shared" si="83"/>
        <v>166.53061224475135</v>
      </c>
      <c r="E337" s="8">
        <f t="shared" si="84"/>
        <v>7.549516567451064E-14</v>
      </c>
      <c r="F337">
        <f t="shared" si="85"/>
        <v>28.284290011169052</v>
      </c>
      <c r="G337">
        <f t="shared" si="86"/>
        <v>-348.46199059970326</v>
      </c>
      <c r="H337">
        <f t="shared" si="77"/>
        <v>0</v>
      </c>
      <c r="I337">
        <f t="shared" si="78"/>
        <v>-9.8</v>
      </c>
      <c r="J337">
        <f t="shared" si="89"/>
        <v>0</v>
      </c>
      <c r="K337">
        <f t="shared" si="79"/>
        <v>-9.8</v>
      </c>
      <c r="L337">
        <f t="shared" si="80"/>
        <v>0</v>
      </c>
      <c r="M337">
        <f t="shared" si="81"/>
        <v>0</v>
      </c>
      <c r="N337">
        <f t="shared" si="87"/>
        <v>0</v>
      </c>
      <c r="O337">
        <f t="shared" si="88"/>
        <v>-9.8</v>
      </c>
    </row>
    <row r="338" spans="1:15" ht="12.75">
      <c r="A338" s="5">
        <f t="shared" si="75"/>
        <v>-100</v>
      </c>
      <c r="B338" s="5">
        <f t="shared" si="76"/>
        <v>-100</v>
      </c>
      <c r="C338" s="8">
        <f t="shared" si="82"/>
        <v>38.55894012069355</v>
      </c>
      <c r="D338" s="8">
        <f t="shared" si="83"/>
        <v>166.53061224475135</v>
      </c>
      <c r="E338" s="8">
        <f t="shared" si="84"/>
        <v>7.549516567451064E-14</v>
      </c>
      <c r="F338">
        <f t="shared" si="85"/>
        <v>28.284290011169052</v>
      </c>
      <c r="G338">
        <f t="shared" si="86"/>
        <v>-349.59336069905294</v>
      </c>
      <c r="H338">
        <f t="shared" si="77"/>
        <v>0</v>
      </c>
      <c r="I338">
        <f t="shared" si="78"/>
        <v>-9.8</v>
      </c>
      <c r="J338">
        <f t="shared" si="89"/>
        <v>0</v>
      </c>
      <c r="K338">
        <f t="shared" si="79"/>
        <v>-9.8</v>
      </c>
      <c r="L338">
        <f t="shared" si="80"/>
        <v>0</v>
      </c>
      <c r="M338">
        <f t="shared" si="81"/>
        <v>0</v>
      </c>
      <c r="N338">
        <f t="shared" si="87"/>
        <v>0</v>
      </c>
      <c r="O338">
        <f t="shared" si="88"/>
        <v>-9.8</v>
      </c>
    </row>
    <row r="339" spans="1:15" ht="12.75">
      <c r="A339" s="5">
        <f t="shared" si="75"/>
        <v>-100</v>
      </c>
      <c r="B339" s="5">
        <f t="shared" si="76"/>
        <v>-100</v>
      </c>
      <c r="C339" s="8">
        <f t="shared" si="82"/>
        <v>38.67438604919862</v>
      </c>
      <c r="D339" s="8">
        <f t="shared" si="83"/>
        <v>166.53061224475135</v>
      </c>
      <c r="E339" s="8">
        <f t="shared" si="84"/>
        <v>7.549516567451064E-14</v>
      </c>
      <c r="F339">
        <f t="shared" si="85"/>
        <v>28.284290011169052</v>
      </c>
      <c r="G339">
        <f t="shared" si="86"/>
        <v>-350.7247307984026</v>
      </c>
      <c r="H339">
        <f t="shared" si="77"/>
        <v>0</v>
      </c>
      <c r="I339">
        <f t="shared" si="78"/>
        <v>-9.8</v>
      </c>
      <c r="J339">
        <f t="shared" si="89"/>
        <v>0</v>
      </c>
      <c r="K339">
        <f t="shared" si="79"/>
        <v>-9.8</v>
      </c>
      <c r="L339">
        <f t="shared" si="80"/>
        <v>0</v>
      </c>
      <c r="M339">
        <f t="shared" si="81"/>
        <v>0</v>
      </c>
      <c r="N339">
        <f t="shared" si="87"/>
        <v>0</v>
      </c>
      <c r="O339">
        <f t="shared" si="88"/>
        <v>-9.8</v>
      </c>
    </row>
    <row r="340" spans="1:15" ht="12.75">
      <c r="A340" s="5">
        <f t="shared" si="75"/>
        <v>-100</v>
      </c>
      <c r="B340" s="5">
        <f t="shared" si="76"/>
        <v>-100</v>
      </c>
      <c r="C340" s="8">
        <f t="shared" si="82"/>
        <v>38.789831977703685</v>
      </c>
      <c r="D340" s="8">
        <f t="shared" si="83"/>
        <v>166.53061224475135</v>
      </c>
      <c r="E340" s="8">
        <f t="shared" si="84"/>
        <v>7.549516567451064E-14</v>
      </c>
      <c r="F340">
        <f t="shared" si="85"/>
        <v>28.284290011169052</v>
      </c>
      <c r="G340">
        <f t="shared" si="86"/>
        <v>-351.8561008977523</v>
      </c>
      <c r="H340">
        <f t="shared" si="77"/>
        <v>0</v>
      </c>
      <c r="I340">
        <f t="shared" si="78"/>
        <v>-9.8</v>
      </c>
      <c r="J340">
        <f t="shared" si="89"/>
        <v>0</v>
      </c>
      <c r="K340">
        <f t="shared" si="79"/>
        <v>-9.8</v>
      </c>
      <c r="L340">
        <f t="shared" si="80"/>
        <v>0</v>
      </c>
      <c r="M340">
        <f t="shared" si="81"/>
        <v>0</v>
      </c>
      <c r="N340">
        <f t="shared" si="87"/>
        <v>0</v>
      </c>
      <c r="O340">
        <f t="shared" si="88"/>
        <v>-9.8</v>
      </c>
    </row>
    <row r="341" spans="1:15" ht="12.75">
      <c r="A341" s="5">
        <f t="shared" si="75"/>
        <v>-100</v>
      </c>
      <c r="B341" s="5">
        <f t="shared" si="76"/>
        <v>-100</v>
      </c>
      <c r="C341" s="8">
        <f t="shared" si="82"/>
        <v>38.90527790620875</v>
      </c>
      <c r="D341" s="8">
        <f t="shared" si="83"/>
        <v>166.53061224475135</v>
      </c>
      <c r="E341" s="8">
        <f t="shared" si="84"/>
        <v>7.549516567451064E-14</v>
      </c>
      <c r="F341">
        <f t="shared" si="85"/>
        <v>28.284290011169052</v>
      </c>
      <c r="G341">
        <f t="shared" si="86"/>
        <v>-352.987470997102</v>
      </c>
      <c r="H341">
        <f t="shared" si="77"/>
        <v>0</v>
      </c>
      <c r="I341">
        <f t="shared" si="78"/>
        <v>-9.8</v>
      </c>
      <c r="J341">
        <f t="shared" si="89"/>
        <v>0</v>
      </c>
      <c r="K341">
        <f t="shared" si="79"/>
        <v>-9.8</v>
      </c>
      <c r="L341">
        <f t="shared" si="80"/>
        <v>0</v>
      </c>
      <c r="M341">
        <f t="shared" si="81"/>
        <v>0</v>
      </c>
      <c r="N341">
        <f t="shared" si="87"/>
        <v>0</v>
      </c>
      <c r="O341">
        <f t="shared" si="88"/>
        <v>-9.8</v>
      </c>
    </row>
    <row r="342" spans="1:15" ht="12.75">
      <c r="A342" s="5">
        <f t="shared" si="75"/>
        <v>-100</v>
      </c>
      <c r="B342" s="5">
        <f t="shared" si="76"/>
        <v>-100</v>
      </c>
      <c r="C342" s="8">
        <f t="shared" si="82"/>
        <v>39.02072383471382</v>
      </c>
      <c r="D342" s="8">
        <f t="shared" si="83"/>
        <v>166.53061224475135</v>
      </c>
      <c r="E342" s="8">
        <f t="shared" si="84"/>
        <v>7.549516567451064E-14</v>
      </c>
      <c r="F342">
        <f t="shared" si="85"/>
        <v>28.284290011169052</v>
      </c>
      <c r="G342">
        <f t="shared" si="86"/>
        <v>-354.11884109645166</v>
      </c>
      <c r="H342">
        <f t="shared" si="77"/>
        <v>0</v>
      </c>
      <c r="I342">
        <f t="shared" si="78"/>
        <v>-9.8</v>
      </c>
      <c r="J342">
        <f t="shared" si="89"/>
        <v>0</v>
      </c>
      <c r="K342">
        <f t="shared" si="79"/>
        <v>-9.8</v>
      </c>
      <c r="L342">
        <f t="shared" si="80"/>
        <v>0</v>
      </c>
      <c r="M342">
        <f t="shared" si="81"/>
        <v>0</v>
      </c>
      <c r="N342">
        <f t="shared" si="87"/>
        <v>0</v>
      </c>
      <c r="O342">
        <f t="shared" si="88"/>
        <v>-9.8</v>
      </c>
    </row>
    <row r="343" spans="1:15" ht="12.75">
      <c r="A343" s="5">
        <f t="shared" si="75"/>
        <v>-100</v>
      </c>
      <c r="B343" s="5">
        <f t="shared" si="76"/>
        <v>-100</v>
      </c>
      <c r="C343" s="8">
        <f t="shared" si="82"/>
        <v>39.13616976321889</v>
      </c>
      <c r="D343" s="8">
        <f t="shared" si="83"/>
        <v>166.53061224475135</v>
      </c>
      <c r="E343" s="8">
        <f t="shared" si="84"/>
        <v>7.549516567451064E-14</v>
      </c>
      <c r="F343">
        <f t="shared" si="85"/>
        <v>28.284290011169052</v>
      </c>
      <c r="G343">
        <f t="shared" si="86"/>
        <v>-355.25021119580134</v>
      </c>
      <c r="H343">
        <f t="shared" si="77"/>
        <v>0</v>
      </c>
      <c r="I343">
        <f t="shared" si="78"/>
        <v>-9.8</v>
      </c>
      <c r="J343">
        <f t="shared" si="89"/>
        <v>0</v>
      </c>
      <c r="K343">
        <f t="shared" si="79"/>
        <v>-9.8</v>
      </c>
      <c r="L343">
        <f t="shared" si="80"/>
        <v>0</v>
      </c>
      <c r="M343">
        <f t="shared" si="81"/>
        <v>0</v>
      </c>
      <c r="N343">
        <f t="shared" si="87"/>
        <v>0</v>
      </c>
      <c r="O343">
        <f t="shared" si="88"/>
        <v>-9.8</v>
      </c>
    </row>
    <row r="344" spans="1:15" ht="12.75">
      <c r="A344" s="5">
        <f t="shared" si="75"/>
        <v>-100</v>
      </c>
      <c r="B344" s="5">
        <f t="shared" si="76"/>
        <v>-100</v>
      </c>
      <c r="C344" s="8">
        <f t="shared" si="82"/>
        <v>39.251615691723956</v>
      </c>
      <c r="D344" s="8">
        <f t="shared" si="83"/>
        <v>166.53061224475135</v>
      </c>
      <c r="E344" s="8">
        <f t="shared" si="84"/>
        <v>7.549516567451064E-14</v>
      </c>
      <c r="F344">
        <f t="shared" si="85"/>
        <v>28.284290011169052</v>
      </c>
      <c r="G344">
        <f t="shared" si="86"/>
        <v>-356.381581295151</v>
      </c>
      <c r="H344">
        <f t="shared" si="77"/>
        <v>0</v>
      </c>
      <c r="I344">
        <f t="shared" si="78"/>
        <v>-9.8</v>
      </c>
      <c r="J344">
        <f t="shared" si="89"/>
        <v>0</v>
      </c>
      <c r="K344">
        <f t="shared" si="79"/>
        <v>-9.8</v>
      </c>
      <c r="L344">
        <f t="shared" si="80"/>
        <v>0</v>
      </c>
      <c r="M344">
        <f t="shared" si="81"/>
        <v>0</v>
      </c>
      <c r="N344">
        <f t="shared" si="87"/>
        <v>0</v>
      </c>
      <c r="O344">
        <f t="shared" si="88"/>
        <v>-9.8</v>
      </c>
    </row>
    <row r="345" spans="1:15" ht="12.75">
      <c r="A345" s="5">
        <f t="shared" si="75"/>
        <v>-100</v>
      </c>
      <c r="B345" s="5">
        <f t="shared" si="76"/>
        <v>-100</v>
      </c>
      <c r="C345" s="8">
        <f t="shared" si="82"/>
        <v>39.36706162022902</v>
      </c>
      <c r="D345" s="8">
        <f t="shared" si="83"/>
        <v>166.53061224475135</v>
      </c>
      <c r="E345" s="8">
        <f t="shared" si="84"/>
        <v>7.549516567451064E-14</v>
      </c>
      <c r="F345">
        <f t="shared" si="85"/>
        <v>28.284290011169052</v>
      </c>
      <c r="G345">
        <f t="shared" si="86"/>
        <v>-357.5129513945007</v>
      </c>
      <c r="H345">
        <f t="shared" si="77"/>
        <v>0</v>
      </c>
      <c r="I345">
        <f t="shared" si="78"/>
        <v>-9.8</v>
      </c>
      <c r="J345">
        <f t="shared" si="89"/>
        <v>0</v>
      </c>
      <c r="K345">
        <f t="shared" si="79"/>
        <v>-9.8</v>
      </c>
      <c r="L345">
        <f t="shared" si="80"/>
        <v>0</v>
      </c>
      <c r="M345">
        <f t="shared" si="81"/>
        <v>0</v>
      </c>
      <c r="N345">
        <f t="shared" si="87"/>
        <v>0</v>
      </c>
      <c r="O345">
        <f t="shared" si="88"/>
        <v>-9.8</v>
      </c>
    </row>
    <row r="346" spans="1:15" ht="12.75">
      <c r="A346" s="5">
        <f t="shared" si="75"/>
        <v>-100</v>
      </c>
      <c r="B346" s="5">
        <f t="shared" si="76"/>
        <v>-100</v>
      </c>
      <c r="C346" s="8">
        <f t="shared" si="82"/>
        <v>39.48250754873409</v>
      </c>
      <c r="D346" s="8">
        <f t="shared" si="83"/>
        <v>166.53061224475135</v>
      </c>
      <c r="E346" s="8">
        <f t="shared" si="84"/>
        <v>7.549516567451064E-14</v>
      </c>
      <c r="F346">
        <f t="shared" si="85"/>
        <v>28.284290011169052</v>
      </c>
      <c r="G346">
        <f t="shared" si="86"/>
        <v>-358.6443214938504</v>
      </c>
      <c r="H346">
        <f t="shared" si="77"/>
        <v>0</v>
      </c>
      <c r="I346">
        <f t="shared" si="78"/>
        <v>-9.8</v>
      </c>
      <c r="J346">
        <f t="shared" si="89"/>
        <v>0</v>
      </c>
      <c r="K346">
        <f t="shared" si="79"/>
        <v>-9.8</v>
      </c>
      <c r="L346">
        <f t="shared" si="80"/>
        <v>0</v>
      </c>
      <c r="M346">
        <f t="shared" si="81"/>
        <v>0</v>
      </c>
      <c r="N346">
        <f t="shared" si="87"/>
        <v>0</v>
      </c>
      <c r="O346">
        <f t="shared" si="88"/>
        <v>-9.8</v>
      </c>
    </row>
    <row r="347" spans="1:15" ht="12.75">
      <c r="A347" s="5">
        <f t="shared" si="75"/>
        <v>-100</v>
      </c>
      <c r="B347" s="5">
        <f t="shared" si="76"/>
        <v>-100</v>
      </c>
      <c r="C347" s="8">
        <f t="shared" si="82"/>
        <v>39.59795347723916</v>
      </c>
      <c r="D347" s="8">
        <f t="shared" si="83"/>
        <v>166.53061224475135</v>
      </c>
      <c r="E347" s="8">
        <f t="shared" si="84"/>
        <v>7.549516567451064E-14</v>
      </c>
      <c r="F347">
        <f t="shared" si="85"/>
        <v>28.284290011169052</v>
      </c>
      <c r="G347">
        <f t="shared" si="86"/>
        <v>-359.77569159320007</v>
      </c>
      <c r="H347">
        <f t="shared" si="77"/>
        <v>0</v>
      </c>
      <c r="I347">
        <f t="shared" si="78"/>
        <v>-9.8</v>
      </c>
      <c r="J347">
        <f t="shared" si="89"/>
        <v>0</v>
      </c>
      <c r="K347">
        <f t="shared" si="79"/>
        <v>-9.8</v>
      </c>
      <c r="L347">
        <f t="shared" si="80"/>
        <v>0</v>
      </c>
      <c r="M347">
        <f t="shared" si="81"/>
        <v>0</v>
      </c>
      <c r="N347">
        <f t="shared" si="87"/>
        <v>0</v>
      </c>
      <c r="O347">
        <f t="shared" si="88"/>
        <v>-9.8</v>
      </c>
    </row>
    <row r="348" spans="1:15" ht="12.75">
      <c r="A348" s="5">
        <f t="shared" si="75"/>
        <v>-100</v>
      </c>
      <c r="B348" s="5">
        <f t="shared" si="76"/>
        <v>-100</v>
      </c>
      <c r="C348" s="8">
        <f t="shared" si="82"/>
        <v>39.71339940574423</v>
      </c>
      <c r="D348" s="8">
        <f t="shared" si="83"/>
        <v>166.53061224475135</v>
      </c>
      <c r="E348" s="8">
        <f t="shared" si="84"/>
        <v>7.549516567451064E-14</v>
      </c>
      <c r="F348">
        <f t="shared" si="85"/>
        <v>28.284290011169052</v>
      </c>
      <c r="G348">
        <f t="shared" si="86"/>
        <v>-360.90706169254975</v>
      </c>
      <c r="H348">
        <f t="shared" si="77"/>
        <v>0</v>
      </c>
      <c r="I348">
        <f t="shared" si="78"/>
        <v>-9.8</v>
      </c>
      <c r="J348">
        <f t="shared" si="89"/>
        <v>0</v>
      </c>
      <c r="K348">
        <f t="shared" si="79"/>
        <v>-9.8</v>
      </c>
      <c r="L348">
        <f t="shared" si="80"/>
        <v>0</v>
      </c>
      <c r="M348">
        <f t="shared" si="81"/>
        <v>0</v>
      </c>
      <c r="N348">
        <f t="shared" si="87"/>
        <v>0</v>
      </c>
      <c r="O348">
        <f t="shared" si="88"/>
        <v>-9.8</v>
      </c>
    </row>
    <row r="349" spans="1:15" ht="12.75">
      <c r="A349" s="5">
        <f t="shared" si="75"/>
        <v>-100</v>
      </c>
      <c r="B349" s="5">
        <f t="shared" si="76"/>
        <v>-100</v>
      </c>
      <c r="C349" s="8">
        <f t="shared" si="82"/>
        <v>39.828845334249294</v>
      </c>
      <c r="D349" s="8">
        <f t="shared" si="83"/>
        <v>166.53061224475135</v>
      </c>
      <c r="E349" s="8">
        <f t="shared" si="84"/>
        <v>7.549516567451064E-14</v>
      </c>
      <c r="F349">
        <f t="shared" si="85"/>
        <v>28.284290011169052</v>
      </c>
      <c r="G349">
        <f t="shared" si="86"/>
        <v>-362.0384317918994</v>
      </c>
      <c r="H349">
        <f t="shared" si="77"/>
        <v>0</v>
      </c>
      <c r="I349">
        <f t="shared" si="78"/>
        <v>-9.8</v>
      </c>
      <c r="J349">
        <f t="shared" si="89"/>
        <v>0</v>
      </c>
      <c r="K349">
        <f t="shared" si="79"/>
        <v>-9.8</v>
      </c>
      <c r="L349">
        <f t="shared" si="80"/>
        <v>0</v>
      </c>
      <c r="M349">
        <f t="shared" si="81"/>
        <v>0</v>
      </c>
      <c r="N349">
        <f t="shared" si="87"/>
        <v>0</v>
      </c>
      <c r="O349">
        <f t="shared" si="88"/>
        <v>-9.8</v>
      </c>
    </row>
    <row r="350" spans="1:15" ht="12.75">
      <c r="A350" s="5">
        <f t="shared" si="75"/>
        <v>-100</v>
      </c>
      <c r="B350" s="5">
        <f t="shared" si="76"/>
        <v>-100</v>
      </c>
      <c r="C350" s="8">
        <f t="shared" si="82"/>
        <v>39.94429126275436</v>
      </c>
      <c r="D350" s="8">
        <f t="shared" si="83"/>
        <v>166.53061224475135</v>
      </c>
      <c r="E350" s="8">
        <f t="shared" si="84"/>
        <v>7.549516567451064E-14</v>
      </c>
      <c r="F350">
        <f t="shared" si="85"/>
        <v>28.284290011169052</v>
      </c>
      <c r="G350">
        <f t="shared" si="86"/>
        <v>-363.1698018912491</v>
      </c>
      <c r="H350">
        <f t="shared" si="77"/>
        <v>0</v>
      </c>
      <c r="I350">
        <f t="shared" si="78"/>
        <v>-9.8</v>
      </c>
      <c r="J350">
        <f t="shared" si="89"/>
        <v>0</v>
      </c>
      <c r="K350">
        <f t="shared" si="79"/>
        <v>-9.8</v>
      </c>
      <c r="L350">
        <f t="shared" si="80"/>
        <v>0</v>
      </c>
      <c r="M350">
        <f t="shared" si="81"/>
        <v>0</v>
      </c>
      <c r="N350">
        <f t="shared" si="87"/>
        <v>0</v>
      </c>
      <c r="O350">
        <f t="shared" si="88"/>
        <v>-9.8</v>
      </c>
    </row>
    <row r="351" spans="1:15" ht="12.75">
      <c r="A351" s="5">
        <f t="shared" si="75"/>
        <v>-100</v>
      </c>
      <c r="B351" s="5">
        <f t="shared" si="76"/>
        <v>-100</v>
      </c>
      <c r="C351" s="8">
        <f t="shared" si="82"/>
        <v>40.05973719125943</v>
      </c>
      <c r="D351" s="8">
        <f t="shared" si="83"/>
        <v>166.53061224475135</v>
      </c>
      <c r="E351" s="8">
        <f t="shared" si="84"/>
        <v>7.549516567451064E-14</v>
      </c>
      <c r="F351">
        <f t="shared" si="85"/>
        <v>28.284290011169052</v>
      </c>
      <c r="G351">
        <f t="shared" si="86"/>
        <v>-364.3011719905988</v>
      </c>
      <c r="H351">
        <f t="shared" si="77"/>
        <v>0</v>
      </c>
      <c r="I351">
        <f t="shared" si="78"/>
        <v>-9.8</v>
      </c>
      <c r="J351">
        <f t="shared" si="89"/>
        <v>0</v>
      </c>
      <c r="K351">
        <f t="shared" si="79"/>
        <v>-9.8</v>
      </c>
      <c r="L351">
        <f t="shared" si="80"/>
        <v>0</v>
      </c>
      <c r="M351">
        <f t="shared" si="81"/>
        <v>0</v>
      </c>
      <c r="N351">
        <f t="shared" si="87"/>
        <v>0</v>
      </c>
      <c r="O351">
        <f t="shared" si="88"/>
        <v>-9.8</v>
      </c>
    </row>
    <row r="352" spans="1:15" ht="12.75">
      <c r="A352" s="5">
        <f t="shared" si="75"/>
        <v>-100</v>
      </c>
      <c r="B352" s="5">
        <f t="shared" si="76"/>
        <v>-100</v>
      </c>
      <c r="C352" s="8">
        <f t="shared" si="82"/>
        <v>40.1751831197645</v>
      </c>
      <c r="D352" s="8">
        <f t="shared" si="83"/>
        <v>166.53061224475135</v>
      </c>
      <c r="E352" s="8">
        <f t="shared" si="84"/>
        <v>7.549516567451064E-14</v>
      </c>
      <c r="F352">
        <f t="shared" si="85"/>
        <v>28.284290011169052</v>
      </c>
      <c r="G352">
        <f t="shared" si="86"/>
        <v>-365.43254208994847</v>
      </c>
      <c r="H352">
        <f t="shared" si="77"/>
        <v>0</v>
      </c>
      <c r="I352">
        <f t="shared" si="78"/>
        <v>-9.8</v>
      </c>
      <c r="J352">
        <f t="shared" si="89"/>
        <v>0</v>
      </c>
      <c r="K352">
        <f t="shared" si="79"/>
        <v>-9.8</v>
      </c>
      <c r="L352">
        <f t="shared" si="80"/>
        <v>0</v>
      </c>
      <c r="M352">
        <f t="shared" si="81"/>
        <v>0</v>
      </c>
      <c r="N352">
        <f t="shared" si="87"/>
        <v>0</v>
      </c>
      <c r="O352">
        <f t="shared" si="88"/>
        <v>-9.8</v>
      </c>
    </row>
    <row r="353" spans="1:15" ht="12.75">
      <c r="A353" s="5">
        <f t="shared" si="75"/>
        <v>-100</v>
      </c>
      <c r="B353" s="5">
        <f t="shared" si="76"/>
        <v>-100</v>
      </c>
      <c r="C353" s="8">
        <f t="shared" si="82"/>
        <v>40.290629048269565</v>
      </c>
      <c r="D353" s="8">
        <f t="shared" si="83"/>
        <v>166.53061224475135</v>
      </c>
      <c r="E353" s="8">
        <f t="shared" si="84"/>
        <v>7.549516567451064E-14</v>
      </c>
      <c r="F353">
        <f t="shared" si="85"/>
        <v>28.284290011169052</v>
      </c>
      <c r="G353">
        <f t="shared" si="86"/>
        <v>-366.56391218929815</v>
      </c>
      <c r="H353">
        <f t="shared" si="77"/>
        <v>0</v>
      </c>
      <c r="I353">
        <f t="shared" si="78"/>
        <v>-9.8</v>
      </c>
      <c r="J353">
        <f t="shared" si="89"/>
        <v>0</v>
      </c>
      <c r="K353">
        <f t="shared" si="79"/>
        <v>-9.8</v>
      </c>
      <c r="L353">
        <f t="shared" si="80"/>
        <v>0</v>
      </c>
      <c r="M353">
        <f t="shared" si="81"/>
        <v>0</v>
      </c>
      <c r="N353">
        <f t="shared" si="87"/>
        <v>0</v>
      </c>
      <c r="O353">
        <f t="shared" si="88"/>
        <v>-9.8</v>
      </c>
    </row>
    <row r="354" spans="1:15" ht="12.75">
      <c r="A354" s="5">
        <f t="shared" si="75"/>
        <v>-100</v>
      </c>
      <c r="B354" s="5">
        <f t="shared" si="76"/>
        <v>-100</v>
      </c>
      <c r="C354" s="8">
        <f t="shared" si="82"/>
        <v>40.40607497677463</v>
      </c>
      <c r="D354" s="8">
        <f t="shared" si="83"/>
        <v>166.53061224475135</v>
      </c>
      <c r="E354" s="8">
        <f t="shared" si="84"/>
        <v>7.549516567451064E-14</v>
      </c>
      <c r="F354">
        <f t="shared" si="85"/>
        <v>28.284290011169052</v>
      </c>
      <c r="G354">
        <f t="shared" si="86"/>
        <v>-367.69528228864783</v>
      </c>
      <c r="H354">
        <f t="shared" si="77"/>
        <v>0</v>
      </c>
      <c r="I354">
        <f t="shared" si="78"/>
        <v>-9.8</v>
      </c>
      <c r="J354">
        <f t="shared" si="89"/>
        <v>0</v>
      </c>
      <c r="K354">
        <f t="shared" si="79"/>
        <v>-9.8</v>
      </c>
      <c r="L354">
        <f t="shared" si="80"/>
        <v>0</v>
      </c>
      <c r="M354">
        <f t="shared" si="81"/>
        <v>0</v>
      </c>
      <c r="N354">
        <f t="shared" si="87"/>
        <v>0</v>
      </c>
      <c r="O354">
        <f t="shared" si="88"/>
        <v>-9.8</v>
      </c>
    </row>
    <row r="355" spans="1:15" ht="12.75">
      <c r="A355" s="5">
        <f t="shared" si="75"/>
        <v>-100</v>
      </c>
      <c r="B355" s="5">
        <f t="shared" si="76"/>
        <v>-100</v>
      </c>
      <c r="C355" s="8">
        <f t="shared" si="82"/>
        <v>40.5215209052797</v>
      </c>
      <c r="D355" s="8">
        <f t="shared" si="83"/>
        <v>166.53061224475135</v>
      </c>
      <c r="E355" s="8">
        <f t="shared" si="84"/>
        <v>7.549516567451064E-14</v>
      </c>
      <c r="F355">
        <f t="shared" si="85"/>
        <v>28.284290011169052</v>
      </c>
      <c r="G355">
        <f t="shared" si="86"/>
        <v>-368.8266523879975</v>
      </c>
      <c r="H355">
        <f t="shared" si="77"/>
        <v>0</v>
      </c>
      <c r="I355">
        <f t="shared" si="78"/>
        <v>-9.8</v>
      </c>
      <c r="J355">
        <f t="shared" si="89"/>
        <v>0</v>
      </c>
      <c r="K355">
        <f t="shared" si="79"/>
        <v>-9.8</v>
      </c>
      <c r="L355">
        <f t="shared" si="80"/>
        <v>0</v>
      </c>
      <c r="M355">
        <f t="shared" si="81"/>
        <v>0</v>
      </c>
      <c r="N355">
        <f t="shared" si="87"/>
        <v>0</v>
      </c>
      <c r="O355">
        <f t="shared" si="88"/>
        <v>-9.8</v>
      </c>
    </row>
    <row r="356" spans="1:15" ht="12.75">
      <c r="A356" s="5">
        <f t="shared" si="75"/>
        <v>-100</v>
      </c>
      <c r="B356" s="5">
        <f t="shared" si="76"/>
        <v>-100</v>
      </c>
      <c r="C356" s="8">
        <f t="shared" si="82"/>
        <v>40.63696683378477</v>
      </c>
      <c r="D356" s="8">
        <f t="shared" si="83"/>
        <v>166.53061224475135</v>
      </c>
      <c r="E356" s="8">
        <f t="shared" si="84"/>
        <v>7.549516567451064E-14</v>
      </c>
      <c r="F356">
        <f t="shared" si="85"/>
        <v>28.284290011169052</v>
      </c>
      <c r="G356">
        <f t="shared" si="86"/>
        <v>-369.9580224873472</v>
      </c>
      <c r="H356">
        <f t="shared" si="77"/>
        <v>0</v>
      </c>
      <c r="I356">
        <f t="shared" si="78"/>
        <v>-9.8</v>
      </c>
      <c r="J356">
        <f t="shared" si="89"/>
        <v>0</v>
      </c>
      <c r="K356">
        <f t="shared" si="79"/>
        <v>-9.8</v>
      </c>
      <c r="L356">
        <f t="shared" si="80"/>
        <v>0</v>
      </c>
      <c r="M356">
        <f t="shared" si="81"/>
        <v>0</v>
      </c>
      <c r="N356">
        <f t="shared" si="87"/>
        <v>0</v>
      </c>
      <c r="O356">
        <f t="shared" si="88"/>
        <v>-9.8</v>
      </c>
    </row>
    <row r="357" spans="1:15" ht="12.75">
      <c r="A357" s="5">
        <f t="shared" si="75"/>
        <v>-100</v>
      </c>
      <c r="B357" s="5">
        <f t="shared" si="76"/>
        <v>-100</v>
      </c>
      <c r="C357" s="8">
        <f t="shared" si="82"/>
        <v>40.752412762289836</v>
      </c>
      <c r="D357" s="8">
        <f t="shared" si="83"/>
        <v>166.53061224475135</v>
      </c>
      <c r="E357" s="8">
        <f t="shared" si="84"/>
        <v>7.549516567451064E-14</v>
      </c>
      <c r="F357">
        <f t="shared" si="85"/>
        <v>28.284290011169052</v>
      </c>
      <c r="G357">
        <f t="shared" si="86"/>
        <v>-371.0893925866969</v>
      </c>
      <c r="H357">
        <f t="shared" si="77"/>
        <v>0</v>
      </c>
      <c r="I357">
        <f t="shared" si="78"/>
        <v>-9.8</v>
      </c>
      <c r="J357">
        <f t="shared" si="89"/>
        <v>0</v>
      </c>
      <c r="K357">
        <f t="shared" si="79"/>
        <v>-9.8</v>
      </c>
      <c r="L357">
        <f t="shared" si="80"/>
        <v>0</v>
      </c>
      <c r="M357">
        <f t="shared" si="81"/>
        <v>0</v>
      </c>
      <c r="N357">
        <f t="shared" si="87"/>
        <v>0</v>
      </c>
      <c r="O357">
        <f t="shared" si="88"/>
        <v>-9.8</v>
      </c>
    </row>
    <row r="358" spans="1:15" ht="12.75">
      <c r="A358" s="5">
        <f t="shared" si="75"/>
        <v>-100</v>
      </c>
      <c r="B358" s="5">
        <f t="shared" si="76"/>
        <v>-100</v>
      </c>
      <c r="C358" s="8">
        <f t="shared" si="82"/>
        <v>40.867858690794904</v>
      </c>
      <c r="D358" s="8">
        <f t="shared" si="83"/>
        <v>166.53061224475135</v>
      </c>
      <c r="E358" s="8">
        <f t="shared" si="84"/>
        <v>7.549516567451064E-14</v>
      </c>
      <c r="F358">
        <f t="shared" si="85"/>
        <v>28.284290011169052</v>
      </c>
      <c r="G358">
        <f t="shared" si="86"/>
        <v>-372.22076268604656</v>
      </c>
      <c r="H358">
        <f t="shared" si="77"/>
        <v>0</v>
      </c>
      <c r="I358">
        <f t="shared" si="78"/>
        <v>-9.8</v>
      </c>
      <c r="J358">
        <f t="shared" si="89"/>
        <v>0</v>
      </c>
      <c r="K358">
        <f t="shared" si="79"/>
        <v>-9.8</v>
      </c>
      <c r="L358">
        <f t="shared" si="80"/>
        <v>0</v>
      </c>
      <c r="M358">
        <f t="shared" si="81"/>
        <v>0</v>
      </c>
      <c r="N358">
        <f t="shared" si="87"/>
        <v>0</v>
      </c>
      <c r="O358">
        <f t="shared" si="88"/>
        <v>-9.8</v>
      </c>
    </row>
    <row r="359" spans="1:15" ht="12.75">
      <c r="A359" s="5">
        <f t="shared" si="75"/>
        <v>-100</v>
      </c>
      <c r="B359" s="5">
        <f t="shared" si="76"/>
        <v>-100</v>
      </c>
      <c r="C359" s="8">
        <f t="shared" si="82"/>
        <v>40.98330461929997</v>
      </c>
      <c r="D359" s="8">
        <f t="shared" si="83"/>
        <v>166.53061224475135</v>
      </c>
      <c r="E359" s="8">
        <f t="shared" si="84"/>
        <v>7.549516567451064E-14</v>
      </c>
      <c r="F359">
        <f t="shared" si="85"/>
        <v>28.284290011169052</v>
      </c>
      <c r="G359">
        <f t="shared" si="86"/>
        <v>-373.35213278539624</v>
      </c>
      <c r="H359">
        <f t="shared" si="77"/>
        <v>0</v>
      </c>
      <c r="I359">
        <f t="shared" si="78"/>
        <v>-9.8</v>
      </c>
      <c r="J359">
        <f t="shared" si="89"/>
        <v>0</v>
      </c>
      <c r="K359">
        <f t="shared" si="79"/>
        <v>-9.8</v>
      </c>
      <c r="L359">
        <f t="shared" si="80"/>
        <v>0</v>
      </c>
      <c r="M359">
        <f t="shared" si="81"/>
        <v>0</v>
      </c>
      <c r="N359">
        <f t="shared" si="87"/>
        <v>0</v>
      </c>
      <c r="O359">
        <f t="shared" si="88"/>
        <v>-9.8</v>
      </c>
    </row>
    <row r="360" spans="1:15" ht="12.75">
      <c r="A360" s="5">
        <f t="shared" si="75"/>
        <v>-100</v>
      </c>
      <c r="B360" s="5">
        <f t="shared" si="76"/>
        <v>-100</v>
      </c>
      <c r="C360" s="8">
        <f t="shared" si="82"/>
        <v>41.09875054780504</v>
      </c>
      <c r="D360" s="8">
        <f t="shared" si="83"/>
        <v>166.53061224475135</v>
      </c>
      <c r="E360" s="8">
        <f t="shared" si="84"/>
        <v>7.549516567451064E-14</v>
      </c>
      <c r="F360">
        <f t="shared" si="85"/>
        <v>28.284290011169052</v>
      </c>
      <c r="G360">
        <f t="shared" si="86"/>
        <v>-374.4835028847459</v>
      </c>
      <c r="H360">
        <f t="shared" si="77"/>
        <v>0</v>
      </c>
      <c r="I360">
        <f t="shared" si="78"/>
        <v>-9.8</v>
      </c>
      <c r="J360">
        <f t="shared" si="89"/>
        <v>0</v>
      </c>
      <c r="K360">
        <f t="shared" si="79"/>
        <v>-9.8</v>
      </c>
      <c r="L360">
        <f t="shared" si="80"/>
        <v>0</v>
      </c>
      <c r="M360">
        <f t="shared" si="81"/>
        <v>0</v>
      </c>
      <c r="N360">
        <f t="shared" si="87"/>
        <v>0</v>
      </c>
      <c r="O360">
        <f t="shared" si="88"/>
        <v>-9.8</v>
      </c>
    </row>
    <row r="361" spans="1:15" ht="12.75">
      <c r="A361" s="5">
        <f t="shared" si="75"/>
        <v>-100</v>
      </c>
      <c r="B361" s="5">
        <f t="shared" si="76"/>
        <v>-100</v>
      </c>
      <c r="C361" s="8">
        <f t="shared" si="82"/>
        <v>41.21419647631011</v>
      </c>
      <c r="D361" s="8">
        <f t="shared" si="83"/>
        <v>166.53061224475135</v>
      </c>
      <c r="E361" s="8">
        <f t="shared" si="84"/>
        <v>7.549516567451064E-14</v>
      </c>
      <c r="F361">
        <f t="shared" si="85"/>
        <v>28.284290011169052</v>
      </c>
      <c r="G361">
        <f t="shared" si="86"/>
        <v>-375.6148729840956</v>
      </c>
      <c r="H361">
        <f t="shared" si="77"/>
        <v>0</v>
      </c>
      <c r="I361">
        <f t="shared" si="78"/>
        <v>-9.8</v>
      </c>
      <c r="J361">
        <f t="shared" si="89"/>
        <v>0</v>
      </c>
      <c r="K361">
        <f t="shared" si="79"/>
        <v>-9.8</v>
      </c>
      <c r="L361">
        <f t="shared" si="80"/>
        <v>0</v>
      </c>
      <c r="M361">
        <f t="shared" si="81"/>
        <v>0</v>
      </c>
      <c r="N361">
        <f t="shared" si="87"/>
        <v>0</v>
      </c>
      <c r="O361">
        <f t="shared" si="88"/>
        <v>-9.8</v>
      </c>
    </row>
    <row r="362" spans="1:15" ht="12.75">
      <c r="A362" s="5">
        <f t="shared" si="75"/>
        <v>-100</v>
      </c>
      <c r="B362" s="5">
        <f t="shared" si="76"/>
        <v>-100</v>
      </c>
      <c r="C362" s="8">
        <f t="shared" si="82"/>
        <v>41.329642404815175</v>
      </c>
      <c r="D362" s="8">
        <f t="shared" si="83"/>
        <v>166.53061224475135</v>
      </c>
      <c r="E362" s="8">
        <f t="shared" si="84"/>
        <v>7.549516567451064E-14</v>
      </c>
      <c r="F362">
        <f t="shared" si="85"/>
        <v>28.284290011169052</v>
      </c>
      <c r="G362">
        <f t="shared" si="86"/>
        <v>-376.7462430834453</v>
      </c>
      <c r="H362">
        <f t="shared" si="77"/>
        <v>0</v>
      </c>
      <c r="I362">
        <f t="shared" si="78"/>
        <v>-9.8</v>
      </c>
      <c r="J362">
        <f t="shared" si="89"/>
        <v>0</v>
      </c>
      <c r="K362">
        <f t="shared" si="79"/>
        <v>-9.8</v>
      </c>
      <c r="L362">
        <f t="shared" si="80"/>
        <v>0</v>
      </c>
      <c r="M362">
        <f t="shared" si="81"/>
        <v>0</v>
      </c>
      <c r="N362">
        <f t="shared" si="87"/>
        <v>0</v>
      </c>
      <c r="O362">
        <f t="shared" si="88"/>
        <v>-9.8</v>
      </c>
    </row>
    <row r="363" spans="1:15" ht="12.75">
      <c r="A363" s="5">
        <f t="shared" si="75"/>
        <v>-100</v>
      </c>
      <c r="B363" s="5">
        <f t="shared" si="76"/>
        <v>-100</v>
      </c>
      <c r="C363" s="8">
        <f t="shared" si="82"/>
        <v>41.44508833332024</v>
      </c>
      <c r="D363" s="8">
        <f t="shared" si="83"/>
        <v>166.53061224475135</v>
      </c>
      <c r="E363" s="8">
        <f t="shared" si="84"/>
        <v>7.549516567451064E-14</v>
      </c>
      <c r="F363">
        <f t="shared" si="85"/>
        <v>28.284290011169052</v>
      </c>
      <c r="G363">
        <f t="shared" si="86"/>
        <v>-377.87761318279496</v>
      </c>
      <c r="H363">
        <f t="shared" si="77"/>
        <v>0</v>
      </c>
      <c r="I363">
        <f t="shared" si="78"/>
        <v>-9.8</v>
      </c>
      <c r="J363">
        <f t="shared" si="89"/>
        <v>0</v>
      </c>
      <c r="K363">
        <f t="shared" si="79"/>
        <v>-9.8</v>
      </c>
      <c r="L363">
        <f t="shared" si="80"/>
        <v>0</v>
      </c>
      <c r="M363">
        <f t="shared" si="81"/>
        <v>0</v>
      </c>
      <c r="N363">
        <f t="shared" si="87"/>
        <v>0</v>
      </c>
      <c r="O363">
        <f t="shared" si="88"/>
        <v>-9.8</v>
      </c>
    </row>
    <row r="364" spans="1:15" ht="12.75">
      <c r="A364" s="5">
        <f t="shared" si="75"/>
        <v>-100</v>
      </c>
      <c r="B364" s="5">
        <f t="shared" si="76"/>
        <v>-100</v>
      </c>
      <c r="C364" s="8">
        <f t="shared" si="82"/>
        <v>41.56053426182531</v>
      </c>
      <c r="D364" s="8">
        <f t="shared" si="83"/>
        <v>166.53061224475135</v>
      </c>
      <c r="E364" s="8">
        <f t="shared" si="84"/>
        <v>7.549516567451064E-14</v>
      </c>
      <c r="F364">
        <f t="shared" si="85"/>
        <v>28.284290011169052</v>
      </c>
      <c r="G364">
        <f t="shared" si="86"/>
        <v>-379.00898328214464</v>
      </c>
      <c r="H364">
        <f t="shared" si="77"/>
        <v>0</v>
      </c>
      <c r="I364">
        <f t="shared" si="78"/>
        <v>-9.8</v>
      </c>
      <c r="J364">
        <f t="shared" si="89"/>
        <v>0</v>
      </c>
      <c r="K364">
        <f t="shared" si="79"/>
        <v>-9.8</v>
      </c>
      <c r="L364">
        <f t="shared" si="80"/>
        <v>0</v>
      </c>
      <c r="M364">
        <f t="shared" si="81"/>
        <v>0</v>
      </c>
      <c r="N364">
        <f t="shared" si="87"/>
        <v>0</v>
      </c>
      <c r="O364">
        <f t="shared" si="88"/>
        <v>-9.8</v>
      </c>
    </row>
    <row r="365" spans="1:15" ht="12.75">
      <c r="A365" s="5">
        <f t="shared" si="75"/>
        <v>-100</v>
      </c>
      <c r="B365" s="5">
        <f t="shared" si="76"/>
        <v>-100</v>
      </c>
      <c r="C365" s="8">
        <f t="shared" si="82"/>
        <v>41.67598019033038</v>
      </c>
      <c r="D365" s="8">
        <f t="shared" si="83"/>
        <v>166.53061224475135</v>
      </c>
      <c r="E365" s="8">
        <f t="shared" si="84"/>
        <v>7.549516567451064E-14</v>
      </c>
      <c r="F365">
        <f t="shared" si="85"/>
        <v>28.284290011169052</v>
      </c>
      <c r="G365">
        <f t="shared" si="86"/>
        <v>-380.1403533814943</v>
      </c>
      <c r="H365">
        <f t="shared" si="77"/>
        <v>0</v>
      </c>
      <c r="I365">
        <f t="shared" si="78"/>
        <v>-9.8</v>
      </c>
      <c r="J365">
        <f t="shared" si="89"/>
        <v>0</v>
      </c>
      <c r="K365">
        <f t="shared" si="79"/>
        <v>-9.8</v>
      </c>
      <c r="L365">
        <f t="shared" si="80"/>
        <v>0</v>
      </c>
      <c r="M365">
        <f t="shared" si="81"/>
        <v>0</v>
      </c>
      <c r="N365">
        <f t="shared" si="87"/>
        <v>0</v>
      </c>
      <c r="O365">
        <f t="shared" si="88"/>
        <v>-9.8</v>
      </c>
    </row>
    <row r="366" spans="1:15" ht="12.75">
      <c r="A366" s="5">
        <f t="shared" si="75"/>
        <v>-100</v>
      </c>
      <c r="B366" s="5">
        <f t="shared" si="76"/>
        <v>-100</v>
      </c>
      <c r="C366" s="8">
        <f t="shared" si="82"/>
        <v>41.791426118835446</v>
      </c>
      <c r="D366" s="8">
        <f t="shared" si="83"/>
        <v>166.53061224475135</v>
      </c>
      <c r="E366" s="8">
        <f t="shared" si="84"/>
        <v>7.549516567451064E-14</v>
      </c>
      <c r="F366">
        <f t="shared" si="85"/>
        <v>28.284290011169052</v>
      </c>
      <c r="G366">
        <f t="shared" si="86"/>
        <v>-381.271723480844</v>
      </c>
      <c r="H366">
        <f t="shared" si="77"/>
        <v>0</v>
      </c>
      <c r="I366">
        <f t="shared" si="78"/>
        <v>-9.8</v>
      </c>
      <c r="J366">
        <f t="shared" si="89"/>
        <v>0</v>
      </c>
      <c r="K366">
        <f t="shared" si="79"/>
        <v>-9.8</v>
      </c>
      <c r="L366">
        <f t="shared" si="80"/>
        <v>0</v>
      </c>
      <c r="M366">
        <f t="shared" si="81"/>
        <v>0</v>
      </c>
      <c r="N366">
        <f t="shared" si="87"/>
        <v>0</v>
      </c>
      <c r="O366">
        <f t="shared" si="88"/>
        <v>-9.8</v>
      </c>
    </row>
    <row r="367" spans="1:15" ht="12.75">
      <c r="A367" s="5">
        <f t="shared" si="75"/>
        <v>-100</v>
      </c>
      <c r="B367" s="5">
        <f t="shared" si="76"/>
        <v>-100</v>
      </c>
      <c r="C367" s="8">
        <f t="shared" si="82"/>
        <v>41.906872047340514</v>
      </c>
      <c r="D367" s="8">
        <f t="shared" si="83"/>
        <v>166.53061224475135</v>
      </c>
      <c r="E367" s="8">
        <f t="shared" si="84"/>
        <v>7.549516567451064E-14</v>
      </c>
      <c r="F367">
        <f t="shared" si="85"/>
        <v>28.284290011169052</v>
      </c>
      <c r="G367">
        <f t="shared" si="86"/>
        <v>-382.4030935801937</v>
      </c>
      <c r="H367">
        <f t="shared" si="77"/>
        <v>0</v>
      </c>
      <c r="I367">
        <f t="shared" si="78"/>
        <v>-9.8</v>
      </c>
      <c r="J367">
        <f t="shared" si="89"/>
        <v>0</v>
      </c>
      <c r="K367">
        <f t="shared" si="79"/>
        <v>-9.8</v>
      </c>
      <c r="L367">
        <f t="shared" si="80"/>
        <v>0</v>
      </c>
      <c r="M367">
        <f t="shared" si="81"/>
        <v>0</v>
      </c>
      <c r="N367">
        <f t="shared" si="87"/>
        <v>0</v>
      </c>
      <c r="O367">
        <f t="shared" si="88"/>
        <v>-9.8</v>
      </c>
    </row>
    <row r="368" spans="1:15" ht="12.75">
      <c r="A368" s="5">
        <f t="shared" si="75"/>
        <v>-100</v>
      </c>
      <c r="B368" s="5">
        <f t="shared" si="76"/>
        <v>-100</v>
      </c>
      <c r="C368" s="8">
        <f t="shared" si="82"/>
        <v>42.02231797584558</v>
      </c>
      <c r="D368" s="8">
        <f t="shared" si="83"/>
        <v>166.53061224475135</v>
      </c>
      <c r="E368" s="8">
        <f t="shared" si="84"/>
        <v>7.549516567451064E-14</v>
      </c>
      <c r="F368">
        <f t="shared" si="85"/>
        <v>28.284290011169052</v>
      </c>
      <c r="G368">
        <f t="shared" si="86"/>
        <v>-383.53446367954336</v>
      </c>
      <c r="H368">
        <f t="shared" si="77"/>
        <v>0</v>
      </c>
      <c r="I368">
        <f t="shared" si="78"/>
        <v>-9.8</v>
      </c>
      <c r="J368">
        <f t="shared" si="89"/>
        <v>0</v>
      </c>
      <c r="K368">
        <f t="shared" si="79"/>
        <v>-9.8</v>
      </c>
      <c r="L368">
        <f t="shared" si="80"/>
        <v>0</v>
      </c>
      <c r="M368">
        <f t="shared" si="81"/>
        <v>0</v>
      </c>
      <c r="N368">
        <f t="shared" si="87"/>
        <v>0</v>
      </c>
      <c r="O368">
        <f t="shared" si="88"/>
        <v>-9.8</v>
      </c>
    </row>
    <row r="369" spans="1:15" ht="12.75">
      <c r="A369" s="5">
        <f t="shared" si="75"/>
        <v>-100</v>
      </c>
      <c r="B369" s="5">
        <f t="shared" si="76"/>
        <v>-100</v>
      </c>
      <c r="C369" s="8">
        <f t="shared" si="82"/>
        <v>42.13776390435065</v>
      </c>
      <c r="D369" s="8">
        <f t="shared" si="83"/>
        <v>166.53061224475135</v>
      </c>
      <c r="E369" s="8">
        <f t="shared" si="84"/>
        <v>7.549516567451064E-14</v>
      </c>
      <c r="F369">
        <f t="shared" si="85"/>
        <v>28.284290011169052</v>
      </c>
      <c r="G369">
        <f t="shared" si="86"/>
        <v>-384.66583377889305</v>
      </c>
      <c r="H369">
        <f t="shared" si="77"/>
        <v>0</v>
      </c>
      <c r="I369">
        <f t="shared" si="78"/>
        <v>-9.8</v>
      </c>
      <c r="J369">
        <f t="shared" si="89"/>
        <v>0</v>
      </c>
      <c r="K369">
        <f t="shared" si="79"/>
        <v>-9.8</v>
      </c>
      <c r="L369">
        <f t="shared" si="80"/>
        <v>0</v>
      </c>
      <c r="M369">
        <f t="shared" si="81"/>
        <v>0</v>
      </c>
      <c r="N369">
        <f t="shared" si="87"/>
        <v>0</v>
      </c>
      <c r="O369">
        <f t="shared" si="88"/>
        <v>-9.8</v>
      </c>
    </row>
    <row r="370" spans="1:15" ht="12.75">
      <c r="A370" s="5">
        <f t="shared" si="75"/>
        <v>-100</v>
      </c>
      <c r="B370" s="5">
        <f t="shared" si="76"/>
        <v>-100</v>
      </c>
      <c r="C370" s="8">
        <f t="shared" si="82"/>
        <v>42.25320983285572</v>
      </c>
      <c r="D370" s="8">
        <f t="shared" si="83"/>
        <v>166.53061224475135</v>
      </c>
      <c r="E370" s="8">
        <f t="shared" si="84"/>
        <v>7.549516567451064E-14</v>
      </c>
      <c r="F370">
        <f t="shared" si="85"/>
        <v>28.284290011169052</v>
      </c>
      <c r="G370">
        <f t="shared" si="86"/>
        <v>-385.7972038782427</v>
      </c>
      <c r="H370">
        <f t="shared" si="77"/>
        <v>0</v>
      </c>
      <c r="I370">
        <f t="shared" si="78"/>
        <v>-9.8</v>
      </c>
      <c r="J370">
        <f t="shared" si="89"/>
        <v>0</v>
      </c>
      <c r="K370">
        <f t="shared" si="79"/>
        <v>-9.8</v>
      </c>
      <c r="L370">
        <f t="shared" si="80"/>
        <v>0</v>
      </c>
      <c r="M370">
        <f t="shared" si="81"/>
        <v>0</v>
      </c>
      <c r="N370">
        <f t="shared" si="87"/>
        <v>0</v>
      </c>
      <c r="O370">
        <f t="shared" si="88"/>
        <v>-9.8</v>
      </c>
    </row>
    <row r="371" spans="1:15" ht="12.75">
      <c r="A371" s="5">
        <f t="shared" si="75"/>
        <v>-100</v>
      </c>
      <c r="B371" s="5">
        <f t="shared" si="76"/>
        <v>-100</v>
      </c>
      <c r="C371" s="8">
        <f t="shared" si="82"/>
        <v>42.368655761360785</v>
      </c>
      <c r="D371" s="8">
        <f t="shared" si="83"/>
        <v>166.53061224475135</v>
      </c>
      <c r="E371" s="8">
        <f t="shared" si="84"/>
        <v>7.549516567451064E-14</v>
      </c>
      <c r="F371">
        <f t="shared" si="85"/>
        <v>28.284290011169052</v>
      </c>
      <c r="G371">
        <f t="shared" si="86"/>
        <v>-386.9285739775924</v>
      </c>
      <c r="H371">
        <f t="shared" si="77"/>
        <v>0</v>
      </c>
      <c r="I371">
        <f t="shared" si="78"/>
        <v>-9.8</v>
      </c>
      <c r="J371">
        <f t="shared" si="89"/>
        <v>0</v>
      </c>
      <c r="K371">
        <f t="shared" si="79"/>
        <v>-9.8</v>
      </c>
      <c r="L371">
        <f t="shared" si="80"/>
        <v>0</v>
      </c>
      <c r="M371">
        <f t="shared" si="81"/>
        <v>0</v>
      </c>
      <c r="N371">
        <f t="shared" si="87"/>
        <v>0</v>
      </c>
      <c r="O371">
        <f t="shared" si="88"/>
        <v>-9.8</v>
      </c>
    </row>
    <row r="372" spans="1:15" ht="12.75">
      <c r="A372" s="5">
        <f t="shared" si="75"/>
        <v>-100</v>
      </c>
      <c r="B372" s="5">
        <f t="shared" si="76"/>
        <v>-100</v>
      </c>
      <c r="C372" s="8">
        <f t="shared" si="82"/>
        <v>42.48410168986585</v>
      </c>
      <c r="D372" s="8">
        <f t="shared" si="83"/>
        <v>166.53061224475135</v>
      </c>
      <c r="E372" s="8">
        <f t="shared" si="84"/>
        <v>7.549516567451064E-14</v>
      </c>
      <c r="F372">
        <f t="shared" si="85"/>
        <v>28.284290011169052</v>
      </c>
      <c r="G372">
        <f t="shared" si="86"/>
        <v>-388.0599440769421</v>
      </c>
      <c r="H372">
        <f t="shared" si="77"/>
        <v>0</v>
      </c>
      <c r="I372">
        <f t="shared" si="78"/>
        <v>-9.8</v>
      </c>
      <c r="J372">
        <f t="shared" si="89"/>
        <v>0</v>
      </c>
      <c r="K372">
        <f t="shared" si="79"/>
        <v>-9.8</v>
      </c>
      <c r="L372">
        <f t="shared" si="80"/>
        <v>0</v>
      </c>
      <c r="M372">
        <f t="shared" si="81"/>
        <v>0</v>
      </c>
      <c r="N372">
        <f t="shared" si="87"/>
        <v>0</v>
      </c>
      <c r="O372">
        <f t="shared" si="88"/>
        <v>-9.8</v>
      </c>
    </row>
    <row r="373" spans="1:15" ht="12.75">
      <c r="A373" s="5">
        <f t="shared" si="75"/>
        <v>-100</v>
      </c>
      <c r="B373" s="5">
        <f t="shared" si="76"/>
        <v>-100</v>
      </c>
      <c r="C373" s="8">
        <f t="shared" si="82"/>
        <v>42.59954761837092</v>
      </c>
      <c r="D373" s="8">
        <f t="shared" si="83"/>
        <v>166.53061224475135</v>
      </c>
      <c r="E373" s="8">
        <f t="shared" si="84"/>
        <v>7.549516567451064E-14</v>
      </c>
      <c r="F373">
        <f t="shared" si="85"/>
        <v>28.284290011169052</v>
      </c>
      <c r="G373">
        <f t="shared" si="86"/>
        <v>-389.19131417629177</v>
      </c>
      <c r="H373">
        <f t="shared" si="77"/>
        <v>0</v>
      </c>
      <c r="I373">
        <f t="shared" si="78"/>
        <v>-9.8</v>
      </c>
      <c r="J373">
        <f t="shared" si="89"/>
        <v>0</v>
      </c>
      <c r="K373">
        <f t="shared" si="79"/>
        <v>-9.8</v>
      </c>
      <c r="L373">
        <f t="shared" si="80"/>
        <v>0</v>
      </c>
      <c r="M373">
        <f t="shared" si="81"/>
        <v>0</v>
      </c>
      <c r="N373">
        <f t="shared" si="87"/>
        <v>0</v>
      </c>
      <c r="O373">
        <f t="shared" si="88"/>
        <v>-9.8</v>
      </c>
    </row>
    <row r="374" spans="1:15" ht="12.75">
      <c r="A374" s="5">
        <f t="shared" si="75"/>
        <v>-100</v>
      </c>
      <c r="B374" s="5">
        <f t="shared" si="76"/>
        <v>-100</v>
      </c>
      <c r="C374" s="8">
        <f t="shared" si="82"/>
        <v>42.71499354687599</v>
      </c>
      <c r="D374" s="8">
        <f t="shared" si="83"/>
        <v>166.53061224475135</v>
      </c>
      <c r="E374" s="8">
        <f t="shared" si="84"/>
        <v>7.549516567451064E-14</v>
      </c>
      <c r="F374">
        <f t="shared" si="85"/>
        <v>28.284290011169052</v>
      </c>
      <c r="G374">
        <f t="shared" si="86"/>
        <v>-390.32268427564145</v>
      </c>
      <c r="H374">
        <f t="shared" si="77"/>
        <v>0</v>
      </c>
      <c r="I374">
        <f t="shared" si="78"/>
        <v>-9.8</v>
      </c>
      <c r="J374">
        <f t="shared" si="89"/>
        <v>0</v>
      </c>
      <c r="K374">
        <f t="shared" si="79"/>
        <v>-9.8</v>
      </c>
      <c r="L374">
        <f t="shared" si="80"/>
        <v>0</v>
      </c>
      <c r="M374">
        <f t="shared" si="81"/>
        <v>0</v>
      </c>
      <c r="N374">
        <f t="shared" si="87"/>
        <v>0</v>
      </c>
      <c r="O374">
        <f t="shared" si="88"/>
        <v>-9.8</v>
      </c>
    </row>
    <row r="375" spans="1:15" ht="12.75">
      <c r="A375" s="5">
        <f t="shared" si="75"/>
        <v>-100</v>
      </c>
      <c r="B375" s="5">
        <f t="shared" si="76"/>
        <v>-100</v>
      </c>
      <c r="C375" s="8">
        <f t="shared" si="82"/>
        <v>42.830439475381056</v>
      </c>
      <c r="D375" s="8">
        <f t="shared" si="83"/>
        <v>166.53061224475135</v>
      </c>
      <c r="E375" s="8">
        <f t="shared" si="84"/>
        <v>7.549516567451064E-14</v>
      </c>
      <c r="F375">
        <f t="shared" si="85"/>
        <v>28.284290011169052</v>
      </c>
      <c r="G375">
        <f t="shared" si="86"/>
        <v>-391.45405437499113</v>
      </c>
      <c r="H375">
        <f t="shared" si="77"/>
        <v>0</v>
      </c>
      <c r="I375">
        <f t="shared" si="78"/>
        <v>-9.8</v>
      </c>
      <c r="J375">
        <f t="shared" si="89"/>
        <v>0</v>
      </c>
      <c r="K375">
        <f t="shared" si="79"/>
        <v>-9.8</v>
      </c>
      <c r="L375">
        <f t="shared" si="80"/>
        <v>0</v>
      </c>
      <c r="M375">
        <f t="shared" si="81"/>
        <v>0</v>
      </c>
      <c r="N375">
        <f t="shared" si="87"/>
        <v>0</v>
      </c>
      <c r="O375">
        <f t="shared" si="88"/>
        <v>-9.8</v>
      </c>
    </row>
    <row r="376" spans="1:15" ht="12.75">
      <c r="A376" s="5">
        <f t="shared" si="75"/>
        <v>-100</v>
      </c>
      <c r="B376" s="5">
        <f t="shared" si="76"/>
        <v>-100</v>
      </c>
      <c r="C376" s="8">
        <f t="shared" si="82"/>
        <v>42.94588540388612</v>
      </c>
      <c r="D376" s="8">
        <f t="shared" si="83"/>
        <v>166.53061224475135</v>
      </c>
      <c r="E376" s="8">
        <f t="shared" si="84"/>
        <v>7.549516567451064E-14</v>
      </c>
      <c r="F376">
        <f t="shared" si="85"/>
        <v>28.284290011169052</v>
      </c>
      <c r="G376">
        <f t="shared" si="86"/>
        <v>-392.5854244743408</v>
      </c>
      <c r="H376">
        <f t="shared" si="77"/>
        <v>0</v>
      </c>
      <c r="I376">
        <f t="shared" si="78"/>
        <v>-9.8</v>
      </c>
      <c r="J376">
        <f t="shared" si="89"/>
        <v>0</v>
      </c>
      <c r="K376">
        <f t="shared" si="79"/>
        <v>-9.8</v>
      </c>
      <c r="L376">
        <f t="shared" si="80"/>
        <v>0</v>
      </c>
      <c r="M376">
        <f t="shared" si="81"/>
        <v>0</v>
      </c>
      <c r="N376">
        <f t="shared" si="87"/>
        <v>0</v>
      </c>
      <c r="O376">
        <f t="shared" si="88"/>
        <v>-9.8</v>
      </c>
    </row>
    <row r="377" spans="1:15" ht="12.75">
      <c r="A377" s="5">
        <f t="shared" si="75"/>
        <v>-100</v>
      </c>
      <c r="B377" s="5">
        <f t="shared" si="76"/>
        <v>-100</v>
      </c>
      <c r="C377" s="8">
        <f t="shared" si="82"/>
        <v>43.06133133239119</v>
      </c>
      <c r="D377" s="8">
        <f t="shared" si="83"/>
        <v>166.53061224475135</v>
      </c>
      <c r="E377" s="8">
        <f t="shared" si="84"/>
        <v>7.549516567451064E-14</v>
      </c>
      <c r="F377">
        <f t="shared" si="85"/>
        <v>28.284290011169052</v>
      </c>
      <c r="G377">
        <f t="shared" si="86"/>
        <v>-393.7167945736905</v>
      </c>
      <c r="H377">
        <f t="shared" si="77"/>
        <v>0</v>
      </c>
      <c r="I377">
        <f t="shared" si="78"/>
        <v>-9.8</v>
      </c>
      <c r="J377">
        <f t="shared" si="89"/>
        <v>0</v>
      </c>
      <c r="K377">
        <f t="shared" si="79"/>
        <v>-9.8</v>
      </c>
      <c r="L377">
        <f t="shared" si="80"/>
        <v>0</v>
      </c>
      <c r="M377">
        <f t="shared" si="81"/>
        <v>0</v>
      </c>
      <c r="N377">
        <f t="shared" si="87"/>
        <v>0</v>
      </c>
      <c r="O377">
        <f t="shared" si="88"/>
        <v>-9.8</v>
      </c>
    </row>
    <row r="378" spans="1:15" ht="12.75">
      <c r="A378" s="5">
        <f t="shared" si="75"/>
        <v>-100</v>
      </c>
      <c r="B378" s="5">
        <f t="shared" si="76"/>
        <v>-100</v>
      </c>
      <c r="C378" s="8">
        <f t="shared" si="82"/>
        <v>43.17677726089626</v>
      </c>
      <c r="D378" s="8">
        <f t="shared" si="83"/>
        <v>166.53061224475135</v>
      </c>
      <c r="E378" s="8">
        <f t="shared" si="84"/>
        <v>7.549516567451064E-14</v>
      </c>
      <c r="F378">
        <f t="shared" si="85"/>
        <v>28.284290011169052</v>
      </c>
      <c r="G378">
        <f t="shared" si="86"/>
        <v>-394.8481646730402</v>
      </c>
      <c r="H378">
        <f t="shared" si="77"/>
        <v>0</v>
      </c>
      <c r="I378">
        <f t="shared" si="78"/>
        <v>-9.8</v>
      </c>
      <c r="J378">
        <f t="shared" si="89"/>
        <v>0</v>
      </c>
      <c r="K378">
        <f t="shared" si="79"/>
        <v>-9.8</v>
      </c>
      <c r="L378">
        <f t="shared" si="80"/>
        <v>0</v>
      </c>
      <c r="M378">
        <f t="shared" si="81"/>
        <v>0</v>
      </c>
      <c r="N378">
        <f t="shared" si="87"/>
        <v>0</v>
      </c>
      <c r="O378">
        <f t="shared" si="88"/>
        <v>-9.8</v>
      </c>
    </row>
    <row r="379" spans="1:15" ht="12.75">
      <c r="A379" s="5">
        <f t="shared" si="75"/>
        <v>-100</v>
      </c>
      <c r="B379" s="5">
        <f t="shared" si="76"/>
        <v>-100</v>
      </c>
      <c r="C379" s="8">
        <f t="shared" si="82"/>
        <v>43.29222318940133</v>
      </c>
      <c r="D379" s="8">
        <f t="shared" si="83"/>
        <v>166.53061224475135</v>
      </c>
      <c r="E379" s="8">
        <f t="shared" si="84"/>
        <v>7.549516567451064E-14</v>
      </c>
      <c r="F379">
        <f t="shared" si="85"/>
        <v>28.284290011169052</v>
      </c>
      <c r="G379">
        <f t="shared" si="86"/>
        <v>-395.97953477238985</v>
      </c>
      <c r="H379">
        <f t="shared" si="77"/>
        <v>0</v>
      </c>
      <c r="I379">
        <f t="shared" si="78"/>
        <v>-9.8</v>
      </c>
      <c r="J379">
        <f t="shared" si="89"/>
        <v>0</v>
      </c>
      <c r="K379">
        <f t="shared" si="79"/>
        <v>-9.8</v>
      </c>
      <c r="L379">
        <f t="shared" si="80"/>
        <v>0</v>
      </c>
      <c r="M379">
        <f t="shared" si="81"/>
        <v>0</v>
      </c>
      <c r="N379">
        <f t="shared" si="87"/>
        <v>0</v>
      </c>
      <c r="O379">
        <f t="shared" si="88"/>
        <v>-9.8</v>
      </c>
    </row>
    <row r="380" spans="1:15" ht="12.75">
      <c r="A380" s="5">
        <f t="shared" si="75"/>
        <v>-100</v>
      </c>
      <c r="B380" s="5">
        <f t="shared" si="76"/>
        <v>-100</v>
      </c>
      <c r="C380" s="8">
        <f t="shared" si="82"/>
        <v>43.407669117906394</v>
      </c>
      <c r="D380" s="8">
        <f t="shared" si="83"/>
        <v>166.53061224475135</v>
      </c>
      <c r="E380" s="8">
        <f t="shared" si="84"/>
        <v>7.549516567451064E-14</v>
      </c>
      <c r="F380">
        <f t="shared" si="85"/>
        <v>28.284290011169052</v>
      </c>
      <c r="G380">
        <f t="shared" si="86"/>
        <v>-397.11090487173954</v>
      </c>
      <c r="H380">
        <f t="shared" si="77"/>
        <v>0</v>
      </c>
      <c r="I380">
        <f t="shared" si="78"/>
        <v>-9.8</v>
      </c>
      <c r="J380">
        <f t="shared" si="89"/>
        <v>0</v>
      </c>
      <c r="K380">
        <f t="shared" si="79"/>
        <v>-9.8</v>
      </c>
      <c r="L380">
        <f t="shared" si="80"/>
        <v>0</v>
      </c>
      <c r="M380">
        <f t="shared" si="81"/>
        <v>0</v>
      </c>
      <c r="N380">
        <f t="shared" si="87"/>
        <v>0</v>
      </c>
      <c r="O380">
        <f t="shared" si="88"/>
        <v>-9.8</v>
      </c>
    </row>
    <row r="381" spans="1:15" ht="12.75">
      <c r="A381" s="5">
        <f t="shared" si="75"/>
        <v>-100</v>
      </c>
      <c r="B381" s="5">
        <f t="shared" si="76"/>
        <v>-100</v>
      </c>
      <c r="C381" s="8">
        <f t="shared" si="82"/>
        <v>43.52311504641146</v>
      </c>
      <c r="D381" s="8">
        <f t="shared" si="83"/>
        <v>166.53061224475135</v>
      </c>
      <c r="E381" s="8">
        <f t="shared" si="84"/>
        <v>7.549516567451064E-14</v>
      </c>
      <c r="F381">
        <f t="shared" si="85"/>
        <v>28.284290011169052</v>
      </c>
      <c r="G381">
        <f t="shared" si="86"/>
        <v>-398.2422749710892</v>
      </c>
      <c r="H381">
        <f t="shared" si="77"/>
        <v>0</v>
      </c>
      <c r="I381">
        <f t="shared" si="78"/>
        <v>-9.8</v>
      </c>
      <c r="J381">
        <f t="shared" si="89"/>
        <v>0</v>
      </c>
      <c r="K381">
        <f t="shared" si="79"/>
        <v>-9.8</v>
      </c>
      <c r="L381">
        <f t="shared" si="80"/>
        <v>0</v>
      </c>
      <c r="M381">
        <f t="shared" si="81"/>
        <v>0</v>
      </c>
      <c r="N381">
        <f t="shared" si="87"/>
        <v>0</v>
      </c>
      <c r="O381">
        <f t="shared" si="88"/>
        <v>-9.8</v>
      </c>
    </row>
    <row r="382" spans="1:15" ht="12.75">
      <c r="A382" s="5">
        <f t="shared" si="75"/>
        <v>-100</v>
      </c>
      <c r="B382" s="5">
        <f t="shared" si="76"/>
        <v>-100</v>
      </c>
      <c r="C382" s="8">
        <f t="shared" si="82"/>
        <v>43.63856097491653</v>
      </c>
      <c r="D382" s="8">
        <f t="shared" si="83"/>
        <v>166.53061224475135</v>
      </c>
      <c r="E382" s="8">
        <f t="shared" si="84"/>
        <v>7.549516567451064E-14</v>
      </c>
      <c r="F382">
        <f t="shared" si="85"/>
        <v>28.284290011169052</v>
      </c>
      <c r="G382">
        <f t="shared" si="86"/>
        <v>-399.3736450704389</v>
      </c>
      <c r="H382">
        <f t="shared" si="77"/>
        <v>0</v>
      </c>
      <c r="I382">
        <f t="shared" si="78"/>
        <v>-9.8</v>
      </c>
      <c r="J382">
        <f t="shared" si="89"/>
        <v>0</v>
      </c>
      <c r="K382">
        <f t="shared" si="79"/>
        <v>-9.8</v>
      </c>
      <c r="L382">
        <f t="shared" si="80"/>
        <v>0</v>
      </c>
      <c r="M382">
        <f t="shared" si="81"/>
        <v>0</v>
      </c>
      <c r="N382">
        <f t="shared" si="87"/>
        <v>0</v>
      </c>
      <c r="O382">
        <f t="shared" si="88"/>
        <v>-9.8</v>
      </c>
    </row>
    <row r="383" spans="1:15" ht="12.75">
      <c r="A383" s="5">
        <f t="shared" si="75"/>
        <v>-100</v>
      </c>
      <c r="B383" s="5">
        <f t="shared" si="76"/>
        <v>-100</v>
      </c>
      <c r="C383" s="8">
        <f t="shared" si="82"/>
        <v>43.7540069034216</v>
      </c>
      <c r="D383" s="8">
        <f t="shared" si="83"/>
        <v>166.53061224475135</v>
      </c>
      <c r="E383" s="8">
        <f t="shared" si="84"/>
        <v>7.549516567451064E-14</v>
      </c>
      <c r="F383">
        <f t="shared" si="85"/>
        <v>28.284290011169052</v>
      </c>
      <c r="G383">
        <f t="shared" si="86"/>
        <v>-400.5050151697886</v>
      </c>
      <c r="H383">
        <f t="shared" si="77"/>
        <v>0</v>
      </c>
      <c r="I383">
        <f t="shared" si="78"/>
        <v>-9.8</v>
      </c>
      <c r="J383">
        <f t="shared" si="89"/>
        <v>0</v>
      </c>
      <c r="K383">
        <f t="shared" si="79"/>
        <v>-9.8</v>
      </c>
      <c r="L383">
        <f t="shared" si="80"/>
        <v>0</v>
      </c>
      <c r="M383">
        <f t="shared" si="81"/>
        <v>0</v>
      </c>
      <c r="N383">
        <f t="shared" si="87"/>
        <v>0</v>
      </c>
      <c r="O383">
        <f t="shared" si="88"/>
        <v>-9.8</v>
      </c>
    </row>
    <row r="384" spans="1:15" ht="12.75">
      <c r="A384" s="5">
        <f t="shared" si="75"/>
        <v>-100</v>
      </c>
      <c r="B384" s="5">
        <f t="shared" si="76"/>
        <v>-100</v>
      </c>
      <c r="C384" s="8">
        <f t="shared" si="82"/>
        <v>43.869452831926665</v>
      </c>
      <c r="D384" s="8">
        <f t="shared" si="83"/>
        <v>166.53061224475135</v>
      </c>
      <c r="E384" s="8">
        <f t="shared" si="84"/>
        <v>7.549516567451064E-14</v>
      </c>
      <c r="F384">
        <f t="shared" si="85"/>
        <v>28.284290011169052</v>
      </c>
      <c r="G384">
        <f t="shared" si="86"/>
        <v>-401.63638526913826</v>
      </c>
      <c r="H384">
        <f t="shared" si="77"/>
        <v>0</v>
      </c>
      <c r="I384">
        <f t="shared" si="78"/>
        <v>-9.8</v>
      </c>
      <c r="J384">
        <f t="shared" si="89"/>
        <v>0</v>
      </c>
      <c r="K384">
        <f t="shared" si="79"/>
        <v>-9.8</v>
      </c>
      <c r="L384">
        <f t="shared" si="80"/>
        <v>0</v>
      </c>
      <c r="M384">
        <f t="shared" si="81"/>
        <v>0</v>
      </c>
      <c r="N384">
        <f t="shared" si="87"/>
        <v>0</v>
      </c>
      <c r="O384">
        <f t="shared" si="88"/>
        <v>-9.8</v>
      </c>
    </row>
    <row r="385" spans="1:15" ht="12.75">
      <c r="A385" s="5">
        <f t="shared" si="75"/>
        <v>-100</v>
      </c>
      <c r="B385" s="5">
        <f t="shared" si="76"/>
        <v>-100</v>
      </c>
      <c r="C385" s="8">
        <f t="shared" si="82"/>
        <v>43.98489876043173</v>
      </c>
      <c r="D385" s="8">
        <f t="shared" si="83"/>
        <v>166.53061224475135</v>
      </c>
      <c r="E385" s="8">
        <f t="shared" si="84"/>
        <v>7.549516567451064E-14</v>
      </c>
      <c r="F385">
        <f t="shared" si="85"/>
        <v>28.284290011169052</v>
      </c>
      <c r="G385">
        <f t="shared" si="86"/>
        <v>-402.76775536848794</v>
      </c>
      <c r="H385">
        <f t="shared" si="77"/>
        <v>0</v>
      </c>
      <c r="I385">
        <f t="shared" si="78"/>
        <v>-9.8</v>
      </c>
      <c r="J385">
        <f t="shared" si="89"/>
        <v>0</v>
      </c>
      <c r="K385">
        <f t="shared" si="79"/>
        <v>-9.8</v>
      </c>
      <c r="L385">
        <f t="shared" si="80"/>
        <v>0</v>
      </c>
      <c r="M385">
        <f t="shared" si="81"/>
        <v>0</v>
      </c>
      <c r="N385">
        <f t="shared" si="87"/>
        <v>0</v>
      </c>
      <c r="O385">
        <f t="shared" si="88"/>
        <v>-9.8</v>
      </c>
    </row>
    <row r="386" spans="1:15" ht="12.75">
      <c r="A386" s="5">
        <f t="shared" si="75"/>
        <v>-100</v>
      </c>
      <c r="B386" s="5">
        <f t="shared" si="76"/>
        <v>-100</v>
      </c>
      <c r="C386" s="8">
        <f t="shared" si="82"/>
        <v>44.1003446889368</v>
      </c>
      <c r="D386" s="8">
        <f t="shared" si="83"/>
        <v>166.53061224475135</v>
      </c>
      <c r="E386" s="8">
        <f t="shared" si="84"/>
        <v>7.549516567451064E-14</v>
      </c>
      <c r="F386">
        <f t="shared" si="85"/>
        <v>28.284290011169052</v>
      </c>
      <c r="G386">
        <f t="shared" si="86"/>
        <v>-403.8991254678376</v>
      </c>
      <c r="H386">
        <f t="shared" si="77"/>
        <v>0</v>
      </c>
      <c r="I386">
        <f t="shared" si="78"/>
        <v>-9.8</v>
      </c>
      <c r="J386">
        <f t="shared" si="89"/>
        <v>0</v>
      </c>
      <c r="K386">
        <f t="shared" si="79"/>
        <v>-9.8</v>
      </c>
      <c r="L386">
        <f t="shared" si="80"/>
        <v>0</v>
      </c>
      <c r="M386">
        <f t="shared" si="81"/>
        <v>0</v>
      </c>
      <c r="N386">
        <f t="shared" si="87"/>
        <v>0</v>
      </c>
      <c r="O386">
        <f t="shared" si="88"/>
        <v>-9.8</v>
      </c>
    </row>
    <row r="387" spans="1:15" ht="12.75">
      <c r="A387" s="5">
        <f t="shared" si="75"/>
        <v>-100</v>
      </c>
      <c r="B387" s="5">
        <f t="shared" si="76"/>
        <v>-100</v>
      </c>
      <c r="C387" s="8">
        <f t="shared" si="82"/>
        <v>44.21579061744187</v>
      </c>
      <c r="D387" s="8">
        <f t="shared" si="83"/>
        <v>166.53061224475135</v>
      </c>
      <c r="E387" s="8">
        <f t="shared" si="84"/>
        <v>7.549516567451064E-14</v>
      </c>
      <c r="F387">
        <f t="shared" si="85"/>
        <v>28.284290011169052</v>
      </c>
      <c r="G387">
        <f t="shared" si="86"/>
        <v>-405.0304955671873</v>
      </c>
      <c r="H387">
        <f t="shared" si="77"/>
        <v>0</v>
      </c>
      <c r="I387">
        <f t="shared" si="78"/>
        <v>-9.8</v>
      </c>
      <c r="J387">
        <f t="shared" si="89"/>
        <v>0</v>
      </c>
      <c r="K387">
        <f t="shared" si="79"/>
        <v>-9.8</v>
      </c>
      <c r="L387">
        <f t="shared" si="80"/>
        <v>0</v>
      </c>
      <c r="M387">
        <f t="shared" si="81"/>
        <v>0</v>
      </c>
      <c r="N387">
        <f t="shared" si="87"/>
        <v>0</v>
      </c>
      <c r="O387">
        <f t="shared" si="88"/>
        <v>-9.8</v>
      </c>
    </row>
    <row r="388" spans="1:15" ht="12.75">
      <c r="A388" s="5">
        <f aca="true" t="shared" si="90" ref="A388:A451">IF(ABS(C388-time)&lt;deltat/20,D388,-100)</f>
        <v>-100</v>
      </c>
      <c r="B388" s="5">
        <f aca="true" t="shared" si="91" ref="B388:B451">IF(ABS(C388-time)&lt;deltat/20,E388,-100)</f>
        <v>-100</v>
      </c>
      <c r="C388" s="8">
        <f t="shared" si="82"/>
        <v>44.331236545946936</v>
      </c>
      <c r="D388" s="8">
        <f t="shared" si="83"/>
        <v>166.53061224475135</v>
      </c>
      <c r="E388" s="8">
        <f t="shared" si="84"/>
        <v>7.549516567451064E-14</v>
      </c>
      <c r="F388">
        <f t="shared" si="85"/>
        <v>28.284290011169052</v>
      </c>
      <c r="G388">
        <f t="shared" si="86"/>
        <v>-406.161865666537</v>
      </c>
      <c r="H388">
        <f aca="true" t="shared" si="92" ref="H388:H451">N388/mass</f>
        <v>0</v>
      </c>
      <c r="I388">
        <f aca="true" t="shared" si="93" ref="I388:I451">O388/mass</f>
        <v>-9.8</v>
      </c>
      <c r="J388">
        <f t="shared" si="89"/>
        <v>0</v>
      </c>
      <c r="K388">
        <f aca="true" t="shared" si="94" ref="K388:K451">mass*-9.8</f>
        <v>-9.8</v>
      </c>
      <c r="L388">
        <f aca="true" t="shared" si="95" ref="L388:L451">-1*frictionB*F388</f>
        <v>0</v>
      </c>
      <c r="M388">
        <f aca="true" t="shared" si="96" ref="M388:M451">-1*frictionB*G388</f>
        <v>0</v>
      </c>
      <c r="N388">
        <f t="shared" si="87"/>
        <v>0</v>
      </c>
      <c r="O388">
        <f t="shared" si="88"/>
        <v>-9.8</v>
      </c>
    </row>
    <row r="389" spans="1:15" ht="12.75">
      <c r="A389" s="5">
        <f t="shared" si="90"/>
        <v>-100</v>
      </c>
      <c r="B389" s="5">
        <f t="shared" si="91"/>
        <v>-100</v>
      </c>
      <c r="C389" s="8">
        <f aca="true" t="shared" si="97" ref="C389:C452">C388+deltat</f>
        <v>44.446682474452004</v>
      </c>
      <c r="D389" s="8">
        <f aca="true" t="shared" si="98" ref="D389:D452">IF(C389&gt;time,D388,D388+F388*deltat)</f>
        <v>166.53061224475135</v>
      </c>
      <c r="E389" s="8">
        <f aca="true" t="shared" si="99" ref="E389:E452">IF(C389&gt;time,E388,E388+G388*deltat)</f>
        <v>7.549516567451064E-14</v>
      </c>
      <c r="F389">
        <f aca="true" t="shared" si="100" ref="F389:F452">F388+H388*deltat</f>
        <v>28.284290011169052</v>
      </c>
      <c r="G389">
        <f aca="true" t="shared" si="101" ref="G389:G452">G388+I388*deltat</f>
        <v>-407.29323576588666</v>
      </c>
      <c r="H389">
        <f t="shared" si="92"/>
        <v>0</v>
      </c>
      <c r="I389">
        <f t="shared" si="93"/>
        <v>-9.8</v>
      </c>
      <c r="J389">
        <f t="shared" si="89"/>
        <v>0</v>
      </c>
      <c r="K389">
        <f t="shared" si="94"/>
        <v>-9.8</v>
      </c>
      <c r="L389">
        <f t="shared" si="95"/>
        <v>0</v>
      </c>
      <c r="M389">
        <f t="shared" si="96"/>
        <v>0</v>
      </c>
      <c r="N389">
        <f aca="true" t="shared" si="102" ref="N389:N452">J389+L389</f>
        <v>0</v>
      </c>
      <c r="O389">
        <f aca="true" t="shared" si="103" ref="O389:O452">K389+M389</f>
        <v>-9.8</v>
      </c>
    </row>
    <row r="390" spans="1:15" ht="12.75">
      <c r="A390" s="5">
        <f t="shared" si="90"/>
        <v>-100</v>
      </c>
      <c r="B390" s="5">
        <f t="shared" si="91"/>
        <v>-100</v>
      </c>
      <c r="C390" s="8">
        <f t="shared" si="97"/>
        <v>44.56212840295707</v>
      </c>
      <c r="D390" s="8">
        <f t="shared" si="98"/>
        <v>166.53061224475135</v>
      </c>
      <c r="E390" s="8">
        <f t="shared" si="99"/>
        <v>7.549516567451064E-14</v>
      </c>
      <c r="F390">
        <f t="shared" si="100"/>
        <v>28.284290011169052</v>
      </c>
      <c r="G390">
        <f t="shared" si="101"/>
        <v>-408.42460586523634</v>
      </c>
      <c r="H390">
        <f t="shared" si="92"/>
        <v>0</v>
      </c>
      <c r="I390">
        <f t="shared" si="93"/>
        <v>-9.8</v>
      </c>
      <c r="J390">
        <f aca="true" t="shared" si="104" ref="J390:J453">J389</f>
        <v>0</v>
      </c>
      <c r="K390">
        <f t="shared" si="94"/>
        <v>-9.8</v>
      </c>
      <c r="L390">
        <f t="shared" si="95"/>
        <v>0</v>
      </c>
      <c r="M390">
        <f t="shared" si="96"/>
        <v>0</v>
      </c>
      <c r="N390">
        <f t="shared" si="102"/>
        <v>0</v>
      </c>
      <c r="O390">
        <f t="shared" si="103"/>
        <v>-9.8</v>
      </c>
    </row>
    <row r="391" spans="1:15" ht="12.75">
      <c r="A391" s="5">
        <f t="shared" si="90"/>
        <v>-100</v>
      </c>
      <c r="B391" s="5">
        <f t="shared" si="91"/>
        <v>-100</v>
      </c>
      <c r="C391" s="8">
        <f t="shared" si="97"/>
        <v>44.67757433146214</v>
      </c>
      <c r="D391" s="8">
        <f t="shared" si="98"/>
        <v>166.53061224475135</v>
      </c>
      <c r="E391" s="8">
        <f t="shared" si="99"/>
        <v>7.549516567451064E-14</v>
      </c>
      <c r="F391">
        <f t="shared" si="100"/>
        <v>28.284290011169052</v>
      </c>
      <c r="G391">
        <f t="shared" si="101"/>
        <v>-409.555975964586</v>
      </c>
      <c r="H391">
        <f t="shared" si="92"/>
        <v>0</v>
      </c>
      <c r="I391">
        <f t="shared" si="93"/>
        <v>-9.8</v>
      </c>
      <c r="J391">
        <f t="shared" si="104"/>
        <v>0</v>
      </c>
      <c r="K391">
        <f t="shared" si="94"/>
        <v>-9.8</v>
      </c>
      <c r="L391">
        <f t="shared" si="95"/>
        <v>0</v>
      </c>
      <c r="M391">
        <f t="shared" si="96"/>
        <v>0</v>
      </c>
      <c r="N391">
        <f t="shared" si="102"/>
        <v>0</v>
      </c>
      <c r="O391">
        <f t="shared" si="103"/>
        <v>-9.8</v>
      </c>
    </row>
    <row r="392" spans="1:15" ht="12.75">
      <c r="A392" s="5">
        <f t="shared" si="90"/>
        <v>-100</v>
      </c>
      <c r="B392" s="5">
        <f t="shared" si="91"/>
        <v>-100</v>
      </c>
      <c r="C392" s="8">
        <f t="shared" si="97"/>
        <v>44.79302025996721</v>
      </c>
      <c r="D392" s="8">
        <f t="shared" si="98"/>
        <v>166.53061224475135</v>
      </c>
      <c r="E392" s="8">
        <f t="shared" si="99"/>
        <v>7.549516567451064E-14</v>
      </c>
      <c r="F392">
        <f t="shared" si="100"/>
        <v>28.284290011169052</v>
      </c>
      <c r="G392">
        <f t="shared" si="101"/>
        <v>-410.6873460639357</v>
      </c>
      <c r="H392">
        <f t="shared" si="92"/>
        <v>0</v>
      </c>
      <c r="I392">
        <f t="shared" si="93"/>
        <v>-9.8</v>
      </c>
      <c r="J392">
        <f t="shared" si="104"/>
        <v>0</v>
      </c>
      <c r="K392">
        <f t="shared" si="94"/>
        <v>-9.8</v>
      </c>
      <c r="L392">
        <f t="shared" si="95"/>
        <v>0</v>
      </c>
      <c r="M392">
        <f t="shared" si="96"/>
        <v>0</v>
      </c>
      <c r="N392">
        <f t="shared" si="102"/>
        <v>0</v>
      </c>
      <c r="O392">
        <f t="shared" si="103"/>
        <v>-9.8</v>
      </c>
    </row>
    <row r="393" spans="1:15" ht="12.75">
      <c r="A393" s="5">
        <f t="shared" si="90"/>
        <v>-100</v>
      </c>
      <c r="B393" s="5">
        <f t="shared" si="91"/>
        <v>-100</v>
      </c>
      <c r="C393" s="8">
        <f t="shared" si="97"/>
        <v>44.908466188472275</v>
      </c>
      <c r="D393" s="8">
        <f t="shared" si="98"/>
        <v>166.53061224475135</v>
      </c>
      <c r="E393" s="8">
        <f t="shared" si="99"/>
        <v>7.549516567451064E-14</v>
      </c>
      <c r="F393">
        <f t="shared" si="100"/>
        <v>28.284290011169052</v>
      </c>
      <c r="G393">
        <f t="shared" si="101"/>
        <v>-411.8187161632854</v>
      </c>
      <c r="H393">
        <f t="shared" si="92"/>
        <v>0</v>
      </c>
      <c r="I393">
        <f t="shared" si="93"/>
        <v>-9.8</v>
      </c>
      <c r="J393">
        <f t="shared" si="104"/>
        <v>0</v>
      </c>
      <c r="K393">
        <f t="shared" si="94"/>
        <v>-9.8</v>
      </c>
      <c r="L393">
        <f t="shared" si="95"/>
        <v>0</v>
      </c>
      <c r="M393">
        <f t="shared" si="96"/>
        <v>0</v>
      </c>
      <c r="N393">
        <f t="shared" si="102"/>
        <v>0</v>
      </c>
      <c r="O393">
        <f t="shared" si="103"/>
        <v>-9.8</v>
      </c>
    </row>
    <row r="394" spans="1:15" ht="12.75">
      <c r="A394" s="5">
        <f t="shared" si="90"/>
        <v>-100</v>
      </c>
      <c r="B394" s="5">
        <f t="shared" si="91"/>
        <v>-100</v>
      </c>
      <c r="C394" s="8">
        <f t="shared" si="97"/>
        <v>45.02391211697734</v>
      </c>
      <c r="D394" s="8">
        <f t="shared" si="98"/>
        <v>166.53061224475135</v>
      </c>
      <c r="E394" s="8">
        <f t="shared" si="99"/>
        <v>7.549516567451064E-14</v>
      </c>
      <c r="F394">
        <f t="shared" si="100"/>
        <v>28.284290011169052</v>
      </c>
      <c r="G394">
        <f t="shared" si="101"/>
        <v>-412.95008626263507</v>
      </c>
      <c r="H394">
        <f t="shared" si="92"/>
        <v>0</v>
      </c>
      <c r="I394">
        <f t="shared" si="93"/>
        <v>-9.8</v>
      </c>
      <c r="J394">
        <f t="shared" si="104"/>
        <v>0</v>
      </c>
      <c r="K394">
        <f t="shared" si="94"/>
        <v>-9.8</v>
      </c>
      <c r="L394">
        <f t="shared" si="95"/>
        <v>0</v>
      </c>
      <c r="M394">
        <f t="shared" si="96"/>
        <v>0</v>
      </c>
      <c r="N394">
        <f t="shared" si="102"/>
        <v>0</v>
      </c>
      <c r="O394">
        <f t="shared" si="103"/>
        <v>-9.8</v>
      </c>
    </row>
    <row r="395" spans="1:15" ht="12.75">
      <c r="A395" s="5">
        <f t="shared" si="90"/>
        <v>-100</v>
      </c>
      <c r="B395" s="5">
        <f t="shared" si="91"/>
        <v>-100</v>
      </c>
      <c r="C395" s="8">
        <f t="shared" si="97"/>
        <v>45.13935804548241</v>
      </c>
      <c r="D395" s="8">
        <f t="shared" si="98"/>
        <v>166.53061224475135</v>
      </c>
      <c r="E395" s="8">
        <f t="shared" si="99"/>
        <v>7.549516567451064E-14</v>
      </c>
      <c r="F395">
        <f t="shared" si="100"/>
        <v>28.284290011169052</v>
      </c>
      <c r="G395">
        <f t="shared" si="101"/>
        <v>-414.08145636198475</v>
      </c>
      <c r="H395">
        <f t="shared" si="92"/>
        <v>0</v>
      </c>
      <c r="I395">
        <f t="shared" si="93"/>
        <v>-9.8</v>
      </c>
      <c r="J395">
        <f t="shared" si="104"/>
        <v>0</v>
      </c>
      <c r="K395">
        <f t="shared" si="94"/>
        <v>-9.8</v>
      </c>
      <c r="L395">
        <f t="shared" si="95"/>
        <v>0</v>
      </c>
      <c r="M395">
        <f t="shared" si="96"/>
        <v>0</v>
      </c>
      <c r="N395">
        <f t="shared" si="102"/>
        <v>0</v>
      </c>
      <c r="O395">
        <f t="shared" si="103"/>
        <v>-9.8</v>
      </c>
    </row>
    <row r="396" spans="1:15" ht="12.75">
      <c r="A396" s="5">
        <f t="shared" si="90"/>
        <v>-100</v>
      </c>
      <c r="B396" s="5">
        <f t="shared" si="91"/>
        <v>-100</v>
      </c>
      <c r="C396" s="8">
        <f t="shared" si="97"/>
        <v>45.25480397398748</v>
      </c>
      <c r="D396" s="8">
        <f t="shared" si="98"/>
        <v>166.53061224475135</v>
      </c>
      <c r="E396" s="8">
        <f t="shared" si="99"/>
        <v>7.549516567451064E-14</v>
      </c>
      <c r="F396">
        <f t="shared" si="100"/>
        <v>28.284290011169052</v>
      </c>
      <c r="G396">
        <f t="shared" si="101"/>
        <v>-415.21282646133443</v>
      </c>
      <c r="H396">
        <f t="shared" si="92"/>
        <v>0</v>
      </c>
      <c r="I396">
        <f t="shared" si="93"/>
        <v>-9.8</v>
      </c>
      <c r="J396">
        <f t="shared" si="104"/>
        <v>0</v>
      </c>
      <c r="K396">
        <f t="shared" si="94"/>
        <v>-9.8</v>
      </c>
      <c r="L396">
        <f t="shared" si="95"/>
        <v>0</v>
      </c>
      <c r="M396">
        <f t="shared" si="96"/>
        <v>0</v>
      </c>
      <c r="N396">
        <f t="shared" si="102"/>
        <v>0</v>
      </c>
      <c r="O396">
        <f t="shared" si="103"/>
        <v>-9.8</v>
      </c>
    </row>
    <row r="397" spans="1:15" ht="12.75">
      <c r="A397" s="5">
        <f t="shared" si="90"/>
        <v>-100</v>
      </c>
      <c r="B397" s="5">
        <f t="shared" si="91"/>
        <v>-100</v>
      </c>
      <c r="C397" s="8">
        <f t="shared" si="97"/>
        <v>45.370249902492546</v>
      </c>
      <c r="D397" s="8">
        <f t="shared" si="98"/>
        <v>166.53061224475135</v>
      </c>
      <c r="E397" s="8">
        <f t="shared" si="99"/>
        <v>7.549516567451064E-14</v>
      </c>
      <c r="F397">
        <f t="shared" si="100"/>
        <v>28.284290011169052</v>
      </c>
      <c r="G397">
        <f t="shared" si="101"/>
        <v>-416.3441965606841</v>
      </c>
      <c r="H397">
        <f t="shared" si="92"/>
        <v>0</v>
      </c>
      <c r="I397">
        <f t="shared" si="93"/>
        <v>-9.8</v>
      </c>
      <c r="J397">
        <f t="shared" si="104"/>
        <v>0</v>
      </c>
      <c r="K397">
        <f t="shared" si="94"/>
        <v>-9.8</v>
      </c>
      <c r="L397">
        <f t="shared" si="95"/>
        <v>0</v>
      </c>
      <c r="M397">
        <f t="shared" si="96"/>
        <v>0</v>
      </c>
      <c r="N397">
        <f t="shared" si="102"/>
        <v>0</v>
      </c>
      <c r="O397">
        <f t="shared" si="103"/>
        <v>-9.8</v>
      </c>
    </row>
    <row r="398" spans="1:15" ht="12.75">
      <c r="A398" s="5">
        <f t="shared" si="90"/>
        <v>-100</v>
      </c>
      <c r="B398" s="5">
        <f t="shared" si="91"/>
        <v>-100</v>
      </c>
      <c r="C398" s="8">
        <f t="shared" si="97"/>
        <v>45.485695830997614</v>
      </c>
      <c r="D398" s="8">
        <f t="shared" si="98"/>
        <v>166.53061224475135</v>
      </c>
      <c r="E398" s="8">
        <f t="shared" si="99"/>
        <v>7.549516567451064E-14</v>
      </c>
      <c r="F398">
        <f t="shared" si="100"/>
        <v>28.284290011169052</v>
      </c>
      <c r="G398">
        <f t="shared" si="101"/>
        <v>-417.4755666600338</v>
      </c>
      <c r="H398">
        <f t="shared" si="92"/>
        <v>0</v>
      </c>
      <c r="I398">
        <f t="shared" si="93"/>
        <v>-9.8</v>
      </c>
      <c r="J398">
        <f t="shared" si="104"/>
        <v>0</v>
      </c>
      <c r="K398">
        <f t="shared" si="94"/>
        <v>-9.8</v>
      </c>
      <c r="L398">
        <f t="shared" si="95"/>
        <v>0</v>
      </c>
      <c r="M398">
        <f t="shared" si="96"/>
        <v>0</v>
      </c>
      <c r="N398">
        <f t="shared" si="102"/>
        <v>0</v>
      </c>
      <c r="O398">
        <f t="shared" si="103"/>
        <v>-9.8</v>
      </c>
    </row>
    <row r="399" spans="1:15" ht="12.75">
      <c r="A399" s="5">
        <f t="shared" si="90"/>
        <v>-100</v>
      </c>
      <c r="B399" s="5">
        <f t="shared" si="91"/>
        <v>-100</v>
      </c>
      <c r="C399" s="8">
        <f t="shared" si="97"/>
        <v>45.60114175950268</v>
      </c>
      <c r="D399" s="8">
        <f t="shared" si="98"/>
        <v>166.53061224475135</v>
      </c>
      <c r="E399" s="8">
        <f t="shared" si="99"/>
        <v>7.549516567451064E-14</v>
      </c>
      <c r="F399">
        <f t="shared" si="100"/>
        <v>28.284290011169052</v>
      </c>
      <c r="G399">
        <f t="shared" si="101"/>
        <v>-418.6069367593835</v>
      </c>
      <c r="H399">
        <f t="shared" si="92"/>
        <v>0</v>
      </c>
      <c r="I399">
        <f t="shared" si="93"/>
        <v>-9.8</v>
      </c>
      <c r="J399">
        <f t="shared" si="104"/>
        <v>0</v>
      </c>
      <c r="K399">
        <f t="shared" si="94"/>
        <v>-9.8</v>
      </c>
      <c r="L399">
        <f t="shared" si="95"/>
        <v>0</v>
      </c>
      <c r="M399">
        <f t="shared" si="96"/>
        <v>0</v>
      </c>
      <c r="N399">
        <f t="shared" si="102"/>
        <v>0</v>
      </c>
      <c r="O399">
        <f t="shared" si="103"/>
        <v>-9.8</v>
      </c>
    </row>
    <row r="400" spans="1:15" ht="12.75">
      <c r="A400" s="5">
        <f t="shared" si="90"/>
        <v>-100</v>
      </c>
      <c r="B400" s="5">
        <f t="shared" si="91"/>
        <v>-100</v>
      </c>
      <c r="C400" s="8">
        <f t="shared" si="97"/>
        <v>45.71658768800775</v>
      </c>
      <c r="D400" s="8">
        <f t="shared" si="98"/>
        <v>166.53061224475135</v>
      </c>
      <c r="E400" s="8">
        <f t="shared" si="99"/>
        <v>7.549516567451064E-14</v>
      </c>
      <c r="F400">
        <f t="shared" si="100"/>
        <v>28.284290011169052</v>
      </c>
      <c r="G400">
        <f t="shared" si="101"/>
        <v>-419.73830685873315</v>
      </c>
      <c r="H400">
        <f t="shared" si="92"/>
        <v>0</v>
      </c>
      <c r="I400">
        <f t="shared" si="93"/>
        <v>-9.8</v>
      </c>
      <c r="J400">
        <f t="shared" si="104"/>
        <v>0</v>
      </c>
      <c r="K400">
        <f t="shared" si="94"/>
        <v>-9.8</v>
      </c>
      <c r="L400">
        <f t="shared" si="95"/>
        <v>0</v>
      </c>
      <c r="M400">
        <f t="shared" si="96"/>
        <v>0</v>
      </c>
      <c r="N400">
        <f t="shared" si="102"/>
        <v>0</v>
      </c>
      <c r="O400">
        <f t="shared" si="103"/>
        <v>-9.8</v>
      </c>
    </row>
    <row r="401" spans="1:15" ht="12.75">
      <c r="A401" s="5">
        <f t="shared" si="90"/>
        <v>-100</v>
      </c>
      <c r="B401" s="5">
        <f t="shared" si="91"/>
        <v>-100</v>
      </c>
      <c r="C401" s="8">
        <f t="shared" si="97"/>
        <v>45.83203361651282</v>
      </c>
      <c r="D401" s="8">
        <f t="shared" si="98"/>
        <v>166.53061224475135</v>
      </c>
      <c r="E401" s="8">
        <f t="shared" si="99"/>
        <v>7.549516567451064E-14</v>
      </c>
      <c r="F401">
        <f t="shared" si="100"/>
        <v>28.284290011169052</v>
      </c>
      <c r="G401">
        <f t="shared" si="101"/>
        <v>-420.86967695808283</v>
      </c>
      <c r="H401">
        <f t="shared" si="92"/>
        <v>0</v>
      </c>
      <c r="I401">
        <f t="shared" si="93"/>
        <v>-9.8</v>
      </c>
      <c r="J401">
        <f t="shared" si="104"/>
        <v>0</v>
      </c>
      <c r="K401">
        <f t="shared" si="94"/>
        <v>-9.8</v>
      </c>
      <c r="L401">
        <f t="shared" si="95"/>
        <v>0</v>
      </c>
      <c r="M401">
        <f t="shared" si="96"/>
        <v>0</v>
      </c>
      <c r="N401">
        <f t="shared" si="102"/>
        <v>0</v>
      </c>
      <c r="O401">
        <f t="shared" si="103"/>
        <v>-9.8</v>
      </c>
    </row>
    <row r="402" spans="1:15" ht="12.75">
      <c r="A402" s="5">
        <f t="shared" si="90"/>
        <v>-100</v>
      </c>
      <c r="B402" s="5">
        <f t="shared" si="91"/>
        <v>-100</v>
      </c>
      <c r="C402" s="8">
        <f t="shared" si="97"/>
        <v>45.947479545017885</v>
      </c>
      <c r="D402" s="8">
        <f t="shared" si="98"/>
        <v>166.53061224475135</v>
      </c>
      <c r="E402" s="8">
        <f t="shared" si="99"/>
        <v>7.549516567451064E-14</v>
      </c>
      <c r="F402">
        <f t="shared" si="100"/>
        <v>28.284290011169052</v>
      </c>
      <c r="G402">
        <f t="shared" si="101"/>
        <v>-422.0010470574325</v>
      </c>
      <c r="H402">
        <f t="shared" si="92"/>
        <v>0</v>
      </c>
      <c r="I402">
        <f t="shared" si="93"/>
        <v>-9.8</v>
      </c>
      <c r="J402">
        <f t="shared" si="104"/>
        <v>0</v>
      </c>
      <c r="K402">
        <f t="shared" si="94"/>
        <v>-9.8</v>
      </c>
      <c r="L402">
        <f t="shared" si="95"/>
        <v>0</v>
      </c>
      <c r="M402">
        <f t="shared" si="96"/>
        <v>0</v>
      </c>
      <c r="N402">
        <f t="shared" si="102"/>
        <v>0</v>
      </c>
      <c r="O402">
        <f t="shared" si="103"/>
        <v>-9.8</v>
      </c>
    </row>
    <row r="403" spans="1:15" ht="12.75">
      <c r="A403" s="5">
        <f t="shared" si="90"/>
        <v>-100</v>
      </c>
      <c r="B403" s="5">
        <f t="shared" si="91"/>
        <v>-100</v>
      </c>
      <c r="C403" s="8">
        <f t="shared" si="97"/>
        <v>46.06292547352295</v>
      </c>
      <c r="D403" s="8">
        <f t="shared" si="98"/>
        <v>166.53061224475135</v>
      </c>
      <c r="E403" s="8">
        <f t="shared" si="99"/>
        <v>7.549516567451064E-14</v>
      </c>
      <c r="F403">
        <f t="shared" si="100"/>
        <v>28.284290011169052</v>
      </c>
      <c r="G403">
        <f t="shared" si="101"/>
        <v>-423.1324171567822</v>
      </c>
      <c r="H403">
        <f t="shared" si="92"/>
        <v>0</v>
      </c>
      <c r="I403">
        <f t="shared" si="93"/>
        <v>-9.8</v>
      </c>
      <c r="J403">
        <f t="shared" si="104"/>
        <v>0</v>
      </c>
      <c r="K403">
        <f t="shared" si="94"/>
        <v>-9.8</v>
      </c>
      <c r="L403">
        <f t="shared" si="95"/>
        <v>0</v>
      </c>
      <c r="M403">
        <f t="shared" si="96"/>
        <v>0</v>
      </c>
      <c r="N403">
        <f t="shared" si="102"/>
        <v>0</v>
      </c>
      <c r="O403">
        <f t="shared" si="103"/>
        <v>-9.8</v>
      </c>
    </row>
    <row r="404" spans="1:15" ht="12.75">
      <c r="A404" s="5">
        <f t="shared" si="90"/>
        <v>-100</v>
      </c>
      <c r="B404" s="5">
        <f t="shared" si="91"/>
        <v>-100</v>
      </c>
      <c r="C404" s="8">
        <f t="shared" si="97"/>
        <v>46.17837140202802</v>
      </c>
      <c r="D404" s="8">
        <f t="shared" si="98"/>
        <v>166.53061224475135</v>
      </c>
      <c r="E404" s="8">
        <f t="shared" si="99"/>
        <v>7.549516567451064E-14</v>
      </c>
      <c r="F404">
        <f t="shared" si="100"/>
        <v>28.284290011169052</v>
      </c>
      <c r="G404">
        <f t="shared" si="101"/>
        <v>-424.2637872561319</v>
      </c>
      <c r="H404">
        <f t="shared" si="92"/>
        <v>0</v>
      </c>
      <c r="I404">
        <f t="shared" si="93"/>
        <v>-9.8</v>
      </c>
      <c r="J404">
        <f t="shared" si="104"/>
        <v>0</v>
      </c>
      <c r="K404">
        <f t="shared" si="94"/>
        <v>-9.8</v>
      </c>
      <c r="L404">
        <f t="shared" si="95"/>
        <v>0</v>
      </c>
      <c r="M404">
        <f t="shared" si="96"/>
        <v>0</v>
      </c>
      <c r="N404">
        <f t="shared" si="102"/>
        <v>0</v>
      </c>
      <c r="O404">
        <f t="shared" si="103"/>
        <v>-9.8</v>
      </c>
    </row>
    <row r="405" spans="1:15" ht="12.75">
      <c r="A405" s="5">
        <f t="shared" si="90"/>
        <v>-100</v>
      </c>
      <c r="B405" s="5">
        <f t="shared" si="91"/>
        <v>-100</v>
      </c>
      <c r="C405" s="8">
        <f t="shared" si="97"/>
        <v>46.29381733053309</v>
      </c>
      <c r="D405" s="8">
        <f t="shared" si="98"/>
        <v>166.53061224475135</v>
      </c>
      <c r="E405" s="8">
        <f t="shared" si="99"/>
        <v>7.549516567451064E-14</v>
      </c>
      <c r="F405">
        <f t="shared" si="100"/>
        <v>28.284290011169052</v>
      </c>
      <c r="G405">
        <f t="shared" si="101"/>
        <v>-425.39515735548156</v>
      </c>
      <c r="H405">
        <f t="shared" si="92"/>
        <v>0</v>
      </c>
      <c r="I405">
        <f t="shared" si="93"/>
        <v>-9.8</v>
      </c>
      <c r="J405">
        <f t="shared" si="104"/>
        <v>0</v>
      </c>
      <c r="K405">
        <f t="shared" si="94"/>
        <v>-9.8</v>
      </c>
      <c r="L405">
        <f t="shared" si="95"/>
        <v>0</v>
      </c>
      <c r="M405">
        <f t="shared" si="96"/>
        <v>0</v>
      </c>
      <c r="N405">
        <f t="shared" si="102"/>
        <v>0</v>
      </c>
      <c r="O405">
        <f t="shared" si="103"/>
        <v>-9.8</v>
      </c>
    </row>
    <row r="406" spans="1:15" ht="12.75">
      <c r="A406" s="5">
        <f t="shared" si="90"/>
        <v>-100</v>
      </c>
      <c r="B406" s="5">
        <f t="shared" si="91"/>
        <v>-100</v>
      </c>
      <c r="C406" s="8">
        <f t="shared" si="97"/>
        <v>46.409263259038156</v>
      </c>
      <c r="D406" s="8">
        <f t="shared" si="98"/>
        <v>166.53061224475135</v>
      </c>
      <c r="E406" s="8">
        <f t="shared" si="99"/>
        <v>7.549516567451064E-14</v>
      </c>
      <c r="F406">
        <f t="shared" si="100"/>
        <v>28.284290011169052</v>
      </c>
      <c r="G406">
        <f t="shared" si="101"/>
        <v>-426.52652745483124</v>
      </c>
      <c r="H406">
        <f t="shared" si="92"/>
        <v>0</v>
      </c>
      <c r="I406">
        <f t="shared" si="93"/>
        <v>-9.8</v>
      </c>
      <c r="J406">
        <f t="shared" si="104"/>
        <v>0</v>
      </c>
      <c r="K406">
        <f t="shared" si="94"/>
        <v>-9.8</v>
      </c>
      <c r="L406">
        <f t="shared" si="95"/>
        <v>0</v>
      </c>
      <c r="M406">
        <f t="shared" si="96"/>
        <v>0</v>
      </c>
      <c r="N406">
        <f t="shared" si="102"/>
        <v>0</v>
      </c>
      <c r="O406">
        <f t="shared" si="103"/>
        <v>-9.8</v>
      </c>
    </row>
    <row r="407" spans="1:15" ht="12.75">
      <c r="A407" s="5">
        <f t="shared" si="90"/>
        <v>-100</v>
      </c>
      <c r="B407" s="5">
        <f t="shared" si="91"/>
        <v>-100</v>
      </c>
      <c r="C407" s="8">
        <f t="shared" si="97"/>
        <v>46.52470918754322</v>
      </c>
      <c r="D407" s="8">
        <f t="shared" si="98"/>
        <v>166.53061224475135</v>
      </c>
      <c r="E407" s="8">
        <f t="shared" si="99"/>
        <v>7.549516567451064E-14</v>
      </c>
      <c r="F407">
        <f t="shared" si="100"/>
        <v>28.284290011169052</v>
      </c>
      <c r="G407">
        <f t="shared" si="101"/>
        <v>-427.6578975541809</v>
      </c>
      <c r="H407">
        <f t="shared" si="92"/>
        <v>0</v>
      </c>
      <c r="I407">
        <f t="shared" si="93"/>
        <v>-9.8</v>
      </c>
      <c r="J407">
        <f t="shared" si="104"/>
        <v>0</v>
      </c>
      <c r="K407">
        <f t="shared" si="94"/>
        <v>-9.8</v>
      </c>
      <c r="L407">
        <f t="shared" si="95"/>
        <v>0</v>
      </c>
      <c r="M407">
        <f t="shared" si="96"/>
        <v>0</v>
      </c>
      <c r="N407">
        <f t="shared" si="102"/>
        <v>0</v>
      </c>
      <c r="O407">
        <f t="shared" si="103"/>
        <v>-9.8</v>
      </c>
    </row>
    <row r="408" spans="1:15" ht="12.75">
      <c r="A408" s="5">
        <f t="shared" si="90"/>
        <v>-100</v>
      </c>
      <c r="B408" s="5">
        <f t="shared" si="91"/>
        <v>-100</v>
      </c>
      <c r="C408" s="8">
        <f t="shared" si="97"/>
        <v>46.64015511604829</v>
      </c>
      <c r="D408" s="8">
        <f t="shared" si="98"/>
        <v>166.53061224475135</v>
      </c>
      <c r="E408" s="8">
        <f t="shared" si="99"/>
        <v>7.549516567451064E-14</v>
      </c>
      <c r="F408">
        <f t="shared" si="100"/>
        <v>28.284290011169052</v>
      </c>
      <c r="G408">
        <f t="shared" si="101"/>
        <v>-428.7892676535306</v>
      </c>
      <c r="H408">
        <f t="shared" si="92"/>
        <v>0</v>
      </c>
      <c r="I408">
        <f t="shared" si="93"/>
        <v>-9.8</v>
      </c>
      <c r="J408">
        <f t="shared" si="104"/>
        <v>0</v>
      </c>
      <c r="K408">
        <f t="shared" si="94"/>
        <v>-9.8</v>
      </c>
      <c r="L408">
        <f t="shared" si="95"/>
        <v>0</v>
      </c>
      <c r="M408">
        <f t="shared" si="96"/>
        <v>0</v>
      </c>
      <c r="N408">
        <f t="shared" si="102"/>
        <v>0</v>
      </c>
      <c r="O408">
        <f t="shared" si="103"/>
        <v>-9.8</v>
      </c>
    </row>
    <row r="409" spans="1:15" ht="12.75">
      <c r="A409" s="5">
        <f t="shared" si="90"/>
        <v>-100</v>
      </c>
      <c r="B409" s="5">
        <f t="shared" si="91"/>
        <v>-100</v>
      </c>
      <c r="C409" s="8">
        <f t="shared" si="97"/>
        <v>46.75560104455336</v>
      </c>
      <c r="D409" s="8">
        <f t="shared" si="98"/>
        <v>166.53061224475135</v>
      </c>
      <c r="E409" s="8">
        <f t="shared" si="99"/>
        <v>7.549516567451064E-14</v>
      </c>
      <c r="F409">
        <f t="shared" si="100"/>
        <v>28.284290011169052</v>
      </c>
      <c r="G409">
        <f t="shared" si="101"/>
        <v>-429.9206377528803</v>
      </c>
      <c r="H409">
        <f t="shared" si="92"/>
        <v>0</v>
      </c>
      <c r="I409">
        <f t="shared" si="93"/>
        <v>-9.8</v>
      </c>
      <c r="J409">
        <f t="shared" si="104"/>
        <v>0</v>
      </c>
      <c r="K409">
        <f t="shared" si="94"/>
        <v>-9.8</v>
      </c>
      <c r="L409">
        <f t="shared" si="95"/>
        <v>0</v>
      </c>
      <c r="M409">
        <f t="shared" si="96"/>
        <v>0</v>
      </c>
      <c r="N409">
        <f t="shared" si="102"/>
        <v>0</v>
      </c>
      <c r="O409">
        <f t="shared" si="103"/>
        <v>-9.8</v>
      </c>
    </row>
    <row r="410" spans="1:15" ht="12.75">
      <c r="A410" s="5">
        <f t="shared" si="90"/>
        <v>-100</v>
      </c>
      <c r="B410" s="5">
        <f t="shared" si="91"/>
        <v>-100</v>
      </c>
      <c r="C410" s="8">
        <f t="shared" si="97"/>
        <v>46.87104697305843</v>
      </c>
      <c r="D410" s="8">
        <f t="shared" si="98"/>
        <v>166.53061224475135</v>
      </c>
      <c r="E410" s="8">
        <f t="shared" si="99"/>
        <v>7.549516567451064E-14</v>
      </c>
      <c r="F410">
        <f t="shared" si="100"/>
        <v>28.284290011169052</v>
      </c>
      <c r="G410">
        <f t="shared" si="101"/>
        <v>-431.05200785222996</v>
      </c>
      <c r="H410">
        <f t="shared" si="92"/>
        <v>0</v>
      </c>
      <c r="I410">
        <f t="shared" si="93"/>
        <v>-9.8</v>
      </c>
      <c r="J410">
        <f t="shared" si="104"/>
        <v>0</v>
      </c>
      <c r="K410">
        <f t="shared" si="94"/>
        <v>-9.8</v>
      </c>
      <c r="L410">
        <f t="shared" si="95"/>
        <v>0</v>
      </c>
      <c r="M410">
        <f t="shared" si="96"/>
        <v>0</v>
      </c>
      <c r="N410">
        <f t="shared" si="102"/>
        <v>0</v>
      </c>
      <c r="O410">
        <f t="shared" si="103"/>
        <v>-9.8</v>
      </c>
    </row>
    <row r="411" spans="1:15" ht="12.75">
      <c r="A411" s="5">
        <f t="shared" si="90"/>
        <v>-100</v>
      </c>
      <c r="B411" s="5">
        <f t="shared" si="91"/>
        <v>-100</v>
      </c>
      <c r="C411" s="8">
        <f t="shared" si="97"/>
        <v>46.986492901563494</v>
      </c>
      <c r="D411" s="8">
        <f t="shared" si="98"/>
        <v>166.53061224475135</v>
      </c>
      <c r="E411" s="8">
        <f t="shared" si="99"/>
        <v>7.549516567451064E-14</v>
      </c>
      <c r="F411">
        <f t="shared" si="100"/>
        <v>28.284290011169052</v>
      </c>
      <c r="G411">
        <f t="shared" si="101"/>
        <v>-432.18337795157964</v>
      </c>
      <c r="H411">
        <f t="shared" si="92"/>
        <v>0</v>
      </c>
      <c r="I411">
        <f t="shared" si="93"/>
        <v>-9.8</v>
      </c>
      <c r="J411">
        <f t="shared" si="104"/>
        <v>0</v>
      </c>
      <c r="K411">
        <f t="shared" si="94"/>
        <v>-9.8</v>
      </c>
      <c r="L411">
        <f t="shared" si="95"/>
        <v>0</v>
      </c>
      <c r="M411">
        <f t="shared" si="96"/>
        <v>0</v>
      </c>
      <c r="N411">
        <f t="shared" si="102"/>
        <v>0</v>
      </c>
      <c r="O411">
        <f t="shared" si="103"/>
        <v>-9.8</v>
      </c>
    </row>
    <row r="412" spans="1:15" ht="12.75">
      <c r="A412" s="5">
        <f t="shared" si="90"/>
        <v>-100</v>
      </c>
      <c r="B412" s="5">
        <f t="shared" si="91"/>
        <v>-100</v>
      </c>
      <c r="C412" s="8">
        <f t="shared" si="97"/>
        <v>47.10193883006856</v>
      </c>
      <c r="D412" s="8">
        <f t="shared" si="98"/>
        <v>166.53061224475135</v>
      </c>
      <c r="E412" s="8">
        <f t="shared" si="99"/>
        <v>7.549516567451064E-14</v>
      </c>
      <c r="F412">
        <f t="shared" si="100"/>
        <v>28.284290011169052</v>
      </c>
      <c r="G412">
        <f t="shared" si="101"/>
        <v>-433.3147480509293</v>
      </c>
      <c r="H412">
        <f t="shared" si="92"/>
        <v>0</v>
      </c>
      <c r="I412">
        <f t="shared" si="93"/>
        <v>-9.8</v>
      </c>
      <c r="J412">
        <f t="shared" si="104"/>
        <v>0</v>
      </c>
      <c r="K412">
        <f t="shared" si="94"/>
        <v>-9.8</v>
      </c>
      <c r="L412">
        <f t="shared" si="95"/>
        <v>0</v>
      </c>
      <c r="M412">
        <f t="shared" si="96"/>
        <v>0</v>
      </c>
      <c r="N412">
        <f t="shared" si="102"/>
        <v>0</v>
      </c>
      <c r="O412">
        <f t="shared" si="103"/>
        <v>-9.8</v>
      </c>
    </row>
    <row r="413" spans="1:15" ht="12.75">
      <c r="A413" s="5">
        <f t="shared" si="90"/>
        <v>-100</v>
      </c>
      <c r="B413" s="5">
        <f t="shared" si="91"/>
        <v>-100</v>
      </c>
      <c r="C413" s="8">
        <f t="shared" si="97"/>
        <v>47.21738475857363</v>
      </c>
      <c r="D413" s="8">
        <f t="shared" si="98"/>
        <v>166.53061224475135</v>
      </c>
      <c r="E413" s="8">
        <f t="shared" si="99"/>
        <v>7.549516567451064E-14</v>
      </c>
      <c r="F413">
        <f t="shared" si="100"/>
        <v>28.284290011169052</v>
      </c>
      <c r="G413">
        <f t="shared" si="101"/>
        <v>-434.446118150279</v>
      </c>
      <c r="H413">
        <f t="shared" si="92"/>
        <v>0</v>
      </c>
      <c r="I413">
        <f t="shared" si="93"/>
        <v>-9.8</v>
      </c>
      <c r="J413">
        <f t="shared" si="104"/>
        <v>0</v>
      </c>
      <c r="K413">
        <f t="shared" si="94"/>
        <v>-9.8</v>
      </c>
      <c r="L413">
        <f t="shared" si="95"/>
        <v>0</v>
      </c>
      <c r="M413">
        <f t="shared" si="96"/>
        <v>0</v>
      </c>
      <c r="N413">
        <f t="shared" si="102"/>
        <v>0</v>
      </c>
      <c r="O413">
        <f t="shared" si="103"/>
        <v>-9.8</v>
      </c>
    </row>
    <row r="414" spans="1:15" ht="12.75">
      <c r="A414" s="5">
        <f t="shared" si="90"/>
        <v>-100</v>
      </c>
      <c r="B414" s="5">
        <f t="shared" si="91"/>
        <v>-100</v>
      </c>
      <c r="C414" s="8">
        <f t="shared" si="97"/>
        <v>47.3328306870787</v>
      </c>
      <c r="D414" s="8">
        <f t="shared" si="98"/>
        <v>166.53061224475135</v>
      </c>
      <c r="E414" s="8">
        <f t="shared" si="99"/>
        <v>7.549516567451064E-14</v>
      </c>
      <c r="F414">
        <f t="shared" si="100"/>
        <v>28.284290011169052</v>
      </c>
      <c r="G414">
        <f t="shared" si="101"/>
        <v>-435.5774882496287</v>
      </c>
      <c r="H414">
        <f t="shared" si="92"/>
        <v>0</v>
      </c>
      <c r="I414">
        <f t="shared" si="93"/>
        <v>-9.8</v>
      </c>
      <c r="J414">
        <f t="shared" si="104"/>
        <v>0</v>
      </c>
      <c r="K414">
        <f t="shared" si="94"/>
        <v>-9.8</v>
      </c>
      <c r="L414">
        <f t="shared" si="95"/>
        <v>0</v>
      </c>
      <c r="M414">
        <f t="shared" si="96"/>
        <v>0</v>
      </c>
      <c r="N414">
        <f t="shared" si="102"/>
        <v>0</v>
      </c>
      <c r="O414">
        <f t="shared" si="103"/>
        <v>-9.8</v>
      </c>
    </row>
    <row r="415" spans="1:15" ht="12.75">
      <c r="A415" s="5">
        <f t="shared" si="90"/>
        <v>-100</v>
      </c>
      <c r="B415" s="5">
        <f t="shared" si="91"/>
        <v>-100</v>
      </c>
      <c r="C415" s="8">
        <f t="shared" si="97"/>
        <v>47.448276615583765</v>
      </c>
      <c r="D415" s="8">
        <f t="shared" si="98"/>
        <v>166.53061224475135</v>
      </c>
      <c r="E415" s="8">
        <f t="shared" si="99"/>
        <v>7.549516567451064E-14</v>
      </c>
      <c r="F415">
        <f t="shared" si="100"/>
        <v>28.284290011169052</v>
      </c>
      <c r="G415">
        <f t="shared" si="101"/>
        <v>-436.70885834897837</v>
      </c>
      <c r="H415">
        <f t="shared" si="92"/>
        <v>0</v>
      </c>
      <c r="I415">
        <f t="shared" si="93"/>
        <v>-9.8</v>
      </c>
      <c r="J415">
        <f t="shared" si="104"/>
        <v>0</v>
      </c>
      <c r="K415">
        <f t="shared" si="94"/>
        <v>-9.8</v>
      </c>
      <c r="L415">
        <f t="shared" si="95"/>
        <v>0</v>
      </c>
      <c r="M415">
        <f t="shared" si="96"/>
        <v>0</v>
      </c>
      <c r="N415">
        <f t="shared" si="102"/>
        <v>0</v>
      </c>
      <c r="O415">
        <f t="shared" si="103"/>
        <v>-9.8</v>
      </c>
    </row>
    <row r="416" spans="1:15" ht="12.75">
      <c r="A416" s="5">
        <f t="shared" si="90"/>
        <v>-100</v>
      </c>
      <c r="B416" s="5">
        <f t="shared" si="91"/>
        <v>-100</v>
      </c>
      <c r="C416" s="8">
        <f t="shared" si="97"/>
        <v>47.56372254408883</v>
      </c>
      <c r="D416" s="8">
        <f t="shared" si="98"/>
        <v>166.53061224475135</v>
      </c>
      <c r="E416" s="8">
        <f t="shared" si="99"/>
        <v>7.549516567451064E-14</v>
      </c>
      <c r="F416">
        <f t="shared" si="100"/>
        <v>28.284290011169052</v>
      </c>
      <c r="G416">
        <f t="shared" si="101"/>
        <v>-437.84022844832805</v>
      </c>
      <c r="H416">
        <f t="shared" si="92"/>
        <v>0</v>
      </c>
      <c r="I416">
        <f t="shared" si="93"/>
        <v>-9.8</v>
      </c>
      <c r="J416">
        <f t="shared" si="104"/>
        <v>0</v>
      </c>
      <c r="K416">
        <f t="shared" si="94"/>
        <v>-9.8</v>
      </c>
      <c r="L416">
        <f t="shared" si="95"/>
        <v>0</v>
      </c>
      <c r="M416">
        <f t="shared" si="96"/>
        <v>0</v>
      </c>
      <c r="N416">
        <f t="shared" si="102"/>
        <v>0</v>
      </c>
      <c r="O416">
        <f t="shared" si="103"/>
        <v>-9.8</v>
      </c>
    </row>
    <row r="417" spans="1:15" ht="12.75">
      <c r="A417" s="5">
        <f t="shared" si="90"/>
        <v>-100</v>
      </c>
      <c r="B417" s="5">
        <f t="shared" si="91"/>
        <v>-100</v>
      </c>
      <c r="C417" s="8">
        <f t="shared" si="97"/>
        <v>47.6791684725939</v>
      </c>
      <c r="D417" s="8">
        <f t="shared" si="98"/>
        <v>166.53061224475135</v>
      </c>
      <c r="E417" s="8">
        <f t="shared" si="99"/>
        <v>7.549516567451064E-14</v>
      </c>
      <c r="F417">
        <f t="shared" si="100"/>
        <v>28.284290011169052</v>
      </c>
      <c r="G417">
        <f t="shared" si="101"/>
        <v>-438.97159854767773</v>
      </c>
      <c r="H417">
        <f t="shared" si="92"/>
        <v>0</v>
      </c>
      <c r="I417">
        <f t="shared" si="93"/>
        <v>-9.8</v>
      </c>
      <c r="J417">
        <f t="shared" si="104"/>
        <v>0</v>
      </c>
      <c r="K417">
        <f t="shared" si="94"/>
        <v>-9.8</v>
      </c>
      <c r="L417">
        <f t="shared" si="95"/>
        <v>0</v>
      </c>
      <c r="M417">
        <f t="shared" si="96"/>
        <v>0</v>
      </c>
      <c r="N417">
        <f t="shared" si="102"/>
        <v>0</v>
      </c>
      <c r="O417">
        <f t="shared" si="103"/>
        <v>-9.8</v>
      </c>
    </row>
    <row r="418" spans="1:15" ht="12.75">
      <c r="A418" s="5">
        <f t="shared" si="90"/>
        <v>-100</v>
      </c>
      <c r="B418" s="5">
        <f t="shared" si="91"/>
        <v>-100</v>
      </c>
      <c r="C418" s="8">
        <f t="shared" si="97"/>
        <v>47.79461440109897</v>
      </c>
      <c r="D418" s="8">
        <f t="shared" si="98"/>
        <v>166.53061224475135</v>
      </c>
      <c r="E418" s="8">
        <f t="shared" si="99"/>
        <v>7.549516567451064E-14</v>
      </c>
      <c r="F418">
        <f t="shared" si="100"/>
        <v>28.284290011169052</v>
      </c>
      <c r="G418">
        <f t="shared" si="101"/>
        <v>-440.1029686470274</v>
      </c>
      <c r="H418">
        <f t="shared" si="92"/>
        <v>0</v>
      </c>
      <c r="I418">
        <f t="shared" si="93"/>
        <v>-9.8</v>
      </c>
      <c r="J418">
        <f t="shared" si="104"/>
        <v>0</v>
      </c>
      <c r="K418">
        <f t="shared" si="94"/>
        <v>-9.8</v>
      </c>
      <c r="L418">
        <f t="shared" si="95"/>
        <v>0</v>
      </c>
      <c r="M418">
        <f t="shared" si="96"/>
        <v>0</v>
      </c>
      <c r="N418">
        <f t="shared" si="102"/>
        <v>0</v>
      </c>
      <c r="O418">
        <f t="shared" si="103"/>
        <v>-9.8</v>
      </c>
    </row>
    <row r="419" spans="1:15" ht="12.75">
      <c r="A419" s="5">
        <f t="shared" si="90"/>
        <v>-100</v>
      </c>
      <c r="B419" s="5">
        <f t="shared" si="91"/>
        <v>-100</v>
      </c>
      <c r="C419" s="8">
        <f t="shared" si="97"/>
        <v>47.910060329604036</v>
      </c>
      <c r="D419" s="8">
        <f t="shared" si="98"/>
        <v>166.53061224475135</v>
      </c>
      <c r="E419" s="8">
        <f t="shared" si="99"/>
        <v>7.549516567451064E-14</v>
      </c>
      <c r="F419">
        <f t="shared" si="100"/>
        <v>28.284290011169052</v>
      </c>
      <c r="G419">
        <f t="shared" si="101"/>
        <v>-441.2343387463771</v>
      </c>
      <c r="H419">
        <f t="shared" si="92"/>
        <v>0</v>
      </c>
      <c r="I419">
        <f t="shared" si="93"/>
        <v>-9.8</v>
      </c>
      <c r="J419">
        <f t="shared" si="104"/>
        <v>0</v>
      </c>
      <c r="K419">
        <f t="shared" si="94"/>
        <v>-9.8</v>
      </c>
      <c r="L419">
        <f t="shared" si="95"/>
        <v>0</v>
      </c>
      <c r="M419">
        <f t="shared" si="96"/>
        <v>0</v>
      </c>
      <c r="N419">
        <f t="shared" si="102"/>
        <v>0</v>
      </c>
      <c r="O419">
        <f t="shared" si="103"/>
        <v>-9.8</v>
      </c>
    </row>
    <row r="420" spans="1:15" ht="12.75">
      <c r="A420" s="5">
        <f t="shared" si="90"/>
        <v>-100</v>
      </c>
      <c r="B420" s="5">
        <f t="shared" si="91"/>
        <v>-100</v>
      </c>
      <c r="C420" s="8">
        <f t="shared" si="97"/>
        <v>48.025506258109104</v>
      </c>
      <c r="D420" s="8">
        <f t="shared" si="98"/>
        <v>166.53061224475135</v>
      </c>
      <c r="E420" s="8">
        <f t="shared" si="99"/>
        <v>7.549516567451064E-14</v>
      </c>
      <c r="F420">
        <f t="shared" si="100"/>
        <v>28.284290011169052</v>
      </c>
      <c r="G420">
        <f t="shared" si="101"/>
        <v>-442.3657088457268</v>
      </c>
      <c r="H420">
        <f t="shared" si="92"/>
        <v>0</v>
      </c>
      <c r="I420">
        <f t="shared" si="93"/>
        <v>-9.8</v>
      </c>
      <c r="J420">
        <f t="shared" si="104"/>
        <v>0</v>
      </c>
      <c r="K420">
        <f t="shared" si="94"/>
        <v>-9.8</v>
      </c>
      <c r="L420">
        <f t="shared" si="95"/>
        <v>0</v>
      </c>
      <c r="M420">
        <f t="shared" si="96"/>
        <v>0</v>
      </c>
      <c r="N420">
        <f t="shared" si="102"/>
        <v>0</v>
      </c>
      <c r="O420">
        <f t="shared" si="103"/>
        <v>-9.8</v>
      </c>
    </row>
    <row r="421" spans="1:15" ht="12.75">
      <c r="A421" s="5">
        <f t="shared" si="90"/>
        <v>-100</v>
      </c>
      <c r="B421" s="5">
        <f t="shared" si="91"/>
        <v>-100</v>
      </c>
      <c r="C421" s="8">
        <f t="shared" si="97"/>
        <v>48.14095218661417</v>
      </c>
      <c r="D421" s="8">
        <f t="shared" si="98"/>
        <v>166.53061224475135</v>
      </c>
      <c r="E421" s="8">
        <f t="shared" si="99"/>
        <v>7.549516567451064E-14</v>
      </c>
      <c r="F421">
        <f t="shared" si="100"/>
        <v>28.284290011169052</v>
      </c>
      <c r="G421">
        <f t="shared" si="101"/>
        <v>-443.49707894507645</v>
      </c>
      <c r="H421">
        <f t="shared" si="92"/>
        <v>0</v>
      </c>
      <c r="I421">
        <f t="shared" si="93"/>
        <v>-9.8</v>
      </c>
      <c r="J421">
        <f t="shared" si="104"/>
        <v>0</v>
      </c>
      <c r="K421">
        <f t="shared" si="94"/>
        <v>-9.8</v>
      </c>
      <c r="L421">
        <f t="shared" si="95"/>
        <v>0</v>
      </c>
      <c r="M421">
        <f t="shared" si="96"/>
        <v>0</v>
      </c>
      <c r="N421">
        <f t="shared" si="102"/>
        <v>0</v>
      </c>
      <c r="O421">
        <f t="shared" si="103"/>
        <v>-9.8</v>
      </c>
    </row>
    <row r="422" spans="1:15" ht="12.75">
      <c r="A422" s="5">
        <f t="shared" si="90"/>
        <v>-100</v>
      </c>
      <c r="B422" s="5">
        <f t="shared" si="91"/>
        <v>-100</v>
      </c>
      <c r="C422" s="8">
        <f t="shared" si="97"/>
        <v>48.25639811511924</v>
      </c>
      <c r="D422" s="8">
        <f t="shared" si="98"/>
        <v>166.53061224475135</v>
      </c>
      <c r="E422" s="8">
        <f t="shared" si="99"/>
        <v>7.549516567451064E-14</v>
      </c>
      <c r="F422">
        <f t="shared" si="100"/>
        <v>28.284290011169052</v>
      </c>
      <c r="G422">
        <f t="shared" si="101"/>
        <v>-444.62844904442613</v>
      </c>
      <c r="H422">
        <f t="shared" si="92"/>
        <v>0</v>
      </c>
      <c r="I422">
        <f t="shared" si="93"/>
        <v>-9.8</v>
      </c>
      <c r="J422">
        <f t="shared" si="104"/>
        <v>0</v>
      </c>
      <c r="K422">
        <f t="shared" si="94"/>
        <v>-9.8</v>
      </c>
      <c r="L422">
        <f t="shared" si="95"/>
        <v>0</v>
      </c>
      <c r="M422">
        <f t="shared" si="96"/>
        <v>0</v>
      </c>
      <c r="N422">
        <f t="shared" si="102"/>
        <v>0</v>
      </c>
      <c r="O422">
        <f t="shared" si="103"/>
        <v>-9.8</v>
      </c>
    </row>
    <row r="423" spans="1:15" ht="12.75">
      <c r="A423" s="5">
        <f t="shared" si="90"/>
        <v>-100</v>
      </c>
      <c r="B423" s="5">
        <f t="shared" si="91"/>
        <v>-100</v>
      </c>
      <c r="C423" s="8">
        <f t="shared" si="97"/>
        <v>48.37184404362431</v>
      </c>
      <c r="D423" s="8">
        <f t="shared" si="98"/>
        <v>166.53061224475135</v>
      </c>
      <c r="E423" s="8">
        <f t="shared" si="99"/>
        <v>7.549516567451064E-14</v>
      </c>
      <c r="F423">
        <f t="shared" si="100"/>
        <v>28.284290011169052</v>
      </c>
      <c r="G423">
        <f t="shared" si="101"/>
        <v>-445.7598191437758</v>
      </c>
      <c r="H423">
        <f t="shared" si="92"/>
        <v>0</v>
      </c>
      <c r="I423">
        <f t="shared" si="93"/>
        <v>-9.8</v>
      </c>
      <c r="J423">
        <f t="shared" si="104"/>
        <v>0</v>
      </c>
      <c r="K423">
        <f t="shared" si="94"/>
        <v>-9.8</v>
      </c>
      <c r="L423">
        <f t="shared" si="95"/>
        <v>0</v>
      </c>
      <c r="M423">
        <f t="shared" si="96"/>
        <v>0</v>
      </c>
      <c r="N423">
        <f t="shared" si="102"/>
        <v>0</v>
      </c>
      <c r="O423">
        <f t="shared" si="103"/>
        <v>-9.8</v>
      </c>
    </row>
    <row r="424" spans="1:15" ht="12.75">
      <c r="A424" s="5">
        <f t="shared" si="90"/>
        <v>-100</v>
      </c>
      <c r="B424" s="5">
        <f t="shared" si="91"/>
        <v>-100</v>
      </c>
      <c r="C424" s="8">
        <f t="shared" si="97"/>
        <v>48.487289972129375</v>
      </c>
      <c r="D424" s="8">
        <f t="shared" si="98"/>
        <v>166.53061224475135</v>
      </c>
      <c r="E424" s="8">
        <f t="shared" si="99"/>
        <v>7.549516567451064E-14</v>
      </c>
      <c r="F424">
        <f t="shared" si="100"/>
        <v>28.284290011169052</v>
      </c>
      <c r="G424">
        <f t="shared" si="101"/>
        <v>-446.8911892431255</v>
      </c>
      <c r="H424">
        <f t="shared" si="92"/>
        <v>0</v>
      </c>
      <c r="I424">
        <f t="shared" si="93"/>
        <v>-9.8</v>
      </c>
      <c r="J424">
        <f t="shared" si="104"/>
        <v>0</v>
      </c>
      <c r="K424">
        <f t="shared" si="94"/>
        <v>-9.8</v>
      </c>
      <c r="L424">
        <f t="shared" si="95"/>
        <v>0</v>
      </c>
      <c r="M424">
        <f t="shared" si="96"/>
        <v>0</v>
      </c>
      <c r="N424">
        <f t="shared" si="102"/>
        <v>0</v>
      </c>
      <c r="O424">
        <f t="shared" si="103"/>
        <v>-9.8</v>
      </c>
    </row>
    <row r="425" spans="1:15" ht="12.75">
      <c r="A425" s="5">
        <f t="shared" si="90"/>
        <v>-100</v>
      </c>
      <c r="B425" s="5">
        <f t="shared" si="91"/>
        <v>-100</v>
      </c>
      <c r="C425" s="8">
        <f t="shared" si="97"/>
        <v>48.60273590063444</v>
      </c>
      <c r="D425" s="8">
        <f t="shared" si="98"/>
        <v>166.53061224475135</v>
      </c>
      <c r="E425" s="8">
        <f t="shared" si="99"/>
        <v>7.549516567451064E-14</v>
      </c>
      <c r="F425">
        <f t="shared" si="100"/>
        <v>28.284290011169052</v>
      </c>
      <c r="G425">
        <f t="shared" si="101"/>
        <v>-448.0225593424752</v>
      </c>
      <c r="H425">
        <f t="shared" si="92"/>
        <v>0</v>
      </c>
      <c r="I425">
        <f t="shared" si="93"/>
        <v>-9.8</v>
      </c>
      <c r="J425">
        <f t="shared" si="104"/>
        <v>0</v>
      </c>
      <c r="K425">
        <f t="shared" si="94"/>
        <v>-9.8</v>
      </c>
      <c r="L425">
        <f t="shared" si="95"/>
        <v>0</v>
      </c>
      <c r="M425">
        <f t="shared" si="96"/>
        <v>0</v>
      </c>
      <c r="N425">
        <f t="shared" si="102"/>
        <v>0</v>
      </c>
      <c r="O425">
        <f t="shared" si="103"/>
        <v>-9.8</v>
      </c>
    </row>
    <row r="426" spans="1:15" ht="12.75">
      <c r="A426" s="5">
        <f t="shared" si="90"/>
        <v>-100</v>
      </c>
      <c r="B426" s="5">
        <f t="shared" si="91"/>
        <v>-100</v>
      </c>
      <c r="C426" s="8">
        <f t="shared" si="97"/>
        <v>48.71818182913951</v>
      </c>
      <c r="D426" s="8">
        <f t="shared" si="98"/>
        <v>166.53061224475135</v>
      </c>
      <c r="E426" s="8">
        <f t="shared" si="99"/>
        <v>7.549516567451064E-14</v>
      </c>
      <c r="F426">
        <f t="shared" si="100"/>
        <v>28.284290011169052</v>
      </c>
      <c r="G426">
        <f t="shared" si="101"/>
        <v>-449.15392944182486</v>
      </c>
      <c r="H426">
        <f t="shared" si="92"/>
        <v>0</v>
      </c>
      <c r="I426">
        <f t="shared" si="93"/>
        <v>-9.8</v>
      </c>
      <c r="J426">
        <f t="shared" si="104"/>
        <v>0</v>
      </c>
      <c r="K426">
        <f t="shared" si="94"/>
        <v>-9.8</v>
      </c>
      <c r="L426">
        <f t="shared" si="95"/>
        <v>0</v>
      </c>
      <c r="M426">
        <f t="shared" si="96"/>
        <v>0</v>
      </c>
      <c r="N426">
        <f t="shared" si="102"/>
        <v>0</v>
      </c>
      <c r="O426">
        <f t="shared" si="103"/>
        <v>-9.8</v>
      </c>
    </row>
    <row r="427" spans="1:15" ht="12.75">
      <c r="A427" s="5">
        <f t="shared" si="90"/>
        <v>-100</v>
      </c>
      <c r="B427" s="5">
        <f t="shared" si="91"/>
        <v>-100</v>
      </c>
      <c r="C427" s="8">
        <f t="shared" si="97"/>
        <v>48.83362775764458</v>
      </c>
      <c r="D427" s="8">
        <f t="shared" si="98"/>
        <v>166.53061224475135</v>
      </c>
      <c r="E427" s="8">
        <f t="shared" si="99"/>
        <v>7.549516567451064E-14</v>
      </c>
      <c r="F427">
        <f t="shared" si="100"/>
        <v>28.284290011169052</v>
      </c>
      <c r="G427">
        <f t="shared" si="101"/>
        <v>-450.28529954117454</v>
      </c>
      <c r="H427">
        <f t="shared" si="92"/>
        <v>0</v>
      </c>
      <c r="I427">
        <f t="shared" si="93"/>
        <v>-9.8</v>
      </c>
      <c r="J427">
        <f t="shared" si="104"/>
        <v>0</v>
      </c>
      <c r="K427">
        <f t="shared" si="94"/>
        <v>-9.8</v>
      </c>
      <c r="L427">
        <f t="shared" si="95"/>
        <v>0</v>
      </c>
      <c r="M427">
        <f t="shared" si="96"/>
        <v>0</v>
      </c>
      <c r="N427">
        <f t="shared" si="102"/>
        <v>0</v>
      </c>
      <c r="O427">
        <f t="shared" si="103"/>
        <v>-9.8</v>
      </c>
    </row>
    <row r="428" spans="1:15" ht="12.75">
      <c r="A428" s="5">
        <f t="shared" si="90"/>
        <v>-100</v>
      </c>
      <c r="B428" s="5">
        <f t="shared" si="91"/>
        <v>-100</v>
      </c>
      <c r="C428" s="8">
        <f t="shared" si="97"/>
        <v>48.949073686149646</v>
      </c>
      <c r="D428" s="8">
        <f t="shared" si="98"/>
        <v>166.53061224475135</v>
      </c>
      <c r="E428" s="8">
        <f t="shared" si="99"/>
        <v>7.549516567451064E-14</v>
      </c>
      <c r="F428">
        <f t="shared" si="100"/>
        <v>28.284290011169052</v>
      </c>
      <c r="G428">
        <f t="shared" si="101"/>
        <v>-451.4166696405242</v>
      </c>
      <c r="H428">
        <f t="shared" si="92"/>
        <v>0</v>
      </c>
      <c r="I428">
        <f t="shared" si="93"/>
        <v>-9.8</v>
      </c>
      <c r="J428">
        <f t="shared" si="104"/>
        <v>0</v>
      </c>
      <c r="K428">
        <f t="shared" si="94"/>
        <v>-9.8</v>
      </c>
      <c r="L428">
        <f t="shared" si="95"/>
        <v>0</v>
      </c>
      <c r="M428">
        <f t="shared" si="96"/>
        <v>0</v>
      </c>
      <c r="N428">
        <f t="shared" si="102"/>
        <v>0</v>
      </c>
      <c r="O428">
        <f t="shared" si="103"/>
        <v>-9.8</v>
      </c>
    </row>
    <row r="429" spans="1:15" ht="12.75">
      <c r="A429" s="5">
        <f t="shared" si="90"/>
        <v>-100</v>
      </c>
      <c r="B429" s="5">
        <f t="shared" si="91"/>
        <v>-100</v>
      </c>
      <c r="C429" s="8">
        <f t="shared" si="97"/>
        <v>49.064519614654714</v>
      </c>
      <c r="D429" s="8">
        <f t="shared" si="98"/>
        <v>166.53061224475135</v>
      </c>
      <c r="E429" s="8">
        <f t="shared" si="99"/>
        <v>7.549516567451064E-14</v>
      </c>
      <c r="F429">
        <f t="shared" si="100"/>
        <v>28.284290011169052</v>
      </c>
      <c r="G429">
        <f t="shared" si="101"/>
        <v>-452.5480397398739</v>
      </c>
      <c r="H429">
        <f t="shared" si="92"/>
        <v>0</v>
      </c>
      <c r="I429">
        <f t="shared" si="93"/>
        <v>-9.8</v>
      </c>
      <c r="J429">
        <f t="shared" si="104"/>
        <v>0</v>
      </c>
      <c r="K429">
        <f t="shared" si="94"/>
        <v>-9.8</v>
      </c>
      <c r="L429">
        <f t="shared" si="95"/>
        <v>0</v>
      </c>
      <c r="M429">
        <f t="shared" si="96"/>
        <v>0</v>
      </c>
      <c r="N429">
        <f t="shared" si="102"/>
        <v>0</v>
      </c>
      <c r="O429">
        <f t="shared" si="103"/>
        <v>-9.8</v>
      </c>
    </row>
    <row r="430" spans="1:15" ht="12.75">
      <c r="A430" s="5">
        <f t="shared" si="90"/>
        <v>-100</v>
      </c>
      <c r="B430" s="5">
        <f t="shared" si="91"/>
        <v>-100</v>
      </c>
      <c r="C430" s="8">
        <f t="shared" si="97"/>
        <v>49.17996554315978</v>
      </c>
      <c r="D430" s="8">
        <f t="shared" si="98"/>
        <v>166.53061224475135</v>
      </c>
      <c r="E430" s="8">
        <f t="shared" si="99"/>
        <v>7.549516567451064E-14</v>
      </c>
      <c r="F430">
        <f t="shared" si="100"/>
        <v>28.284290011169052</v>
      </c>
      <c r="G430">
        <f t="shared" si="101"/>
        <v>-453.6794098392236</v>
      </c>
      <c r="H430">
        <f t="shared" si="92"/>
        <v>0</v>
      </c>
      <c r="I430">
        <f t="shared" si="93"/>
        <v>-9.8</v>
      </c>
      <c r="J430">
        <f t="shared" si="104"/>
        <v>0</v>
      </c>
      <c r="K430">
        <f t="shared" si="94"/>
        <v>-9.8</v>
      </c>
      <c r="L430">
        <f t="shared" si="95"/>
        <v>0</v>
      </c>
      <c r="M430">
        <f t="shared" si="96"/>
        <v>0</v>
      </c>
      <c r="N430">
        <f t="shared" si="102"/>
        <v>0</v>
      </c>
      <c r="O430">
        <f t="shared" si="103"/>
        <v>-9.8</v>
      </c>
    </row>
    <row r="431" spans="1:15" ht="12.75">
      <c r="A431" s="5">
        <f t="shared" si="90"/>
        <v>-100</v>
      </c>
      <c r="B431" s="5">
        <f t="shared" si="91"/>
        <v>-100</v>
      </c>
      <c r="C431" s="8">
        <f t="shared" si="97"/>
        <v>49.29541147166485</v>
      </c>
      <c r="D431" s="8">
        <f t="shared" si="98"/>
        <v>166.53061224475135</v>
      </c>
      <c r="E431" s="8">
        <f t="shared" si="99"/>
        <v>7.549516567451064E-14</v>
      </c>
      <c r="F431">
        <f t="shared" si="100"/>
        <v>28.284290011169052</v>
      </c>
      <c r="G431">
        <f t="shared" si="101"/>
        <v>-454.81077993857326</v>
      </c>
      <c r="H431">
        <f t="shared" si="92"/>
        <v>0</v>
      </c>
      <c r="I431">
        <f t="shared" si="93"/>
        <v>-9.8</v>
      </c>
      <c r="J431">
        <f t="shared" si="104"/>
        <v>0</v>
      </c>
      <c r="K431">
        <f t="shared" si="94"/>
        <v>-9.8</v>
      </c>
      <c r="L431">
        <f t="shared" si="95"/>
        <v>0</v>
      </c>
      <c r="M431">
        <f t="shared" si="96"/>
        <v>0</v>
      </c>
      <c r="N431">
        <f t="shared" si="102"/>
        <v>0</v>
      </c>
      <c r="O431">
        <f t="shared" si="103"/>
        <v>-9.8</v>
      </c>
    </row>
    <row r="432" spans="1:15" ht="12.75">
      <c r="A432" s="5">
        <f t="shared" si="90"/>
        <v>-100</v>
      </c>
      <c r="B432" s="5">
        <f t="shared" si="91"/>
        <v>-100</v>
      </c>
      <c r="C432" s="8">
        <f t="shared" si="97"/>
        <v>49.41085740016992</v>
      </c>
      <c r="D432" s="8">
        <f t="shared" si="98"/>
        <v>166.53061224475135</v>
      </c>
      <c r="E432" s="8">
        <f t="shared" si="99"/>
        <v>7.549516567451064E-14</v>
      </c>
      <c r="F432">
        <f t="shared" si="100"/>
        <v>28.284290011169052</v>
      </c>
      <c r="G432">
        <f t="shared" si="101"/>
        <v>-455.94215003792294</v>
      </c>
      <c r="H432">
        <f t="shared" si="92"/>
        <v>0</v>
      </c>
      <c r="I432">
        <f t="shared" si="93"/>
        <v>-9.8</v>
      </c>
      <c r="J432">
        <f t="shared" si="104"/>
        <v>0</v>
      </c>
      <c r="K432">
        <f t="shared" si="94"/>
        <v>-9.8</v>
      </c>
      <c r="L432">
        <f t="shared" si="95"/>
        <v>0</v>
      </c>
      <c r="M432">
        <f t="shared" si="96"/>
        <v>0</v>
      </c>
      <c r="N432">
        <f t="shared" si="102"/>
        <v>0</v>
      </c>
      <c r="O432">
        <f t="shared" si="103"/>
        <v>-9.8</v>
      </c>
    </row>
    <row r="433" spans="1:15" ht="12.75">
      <c r="A433" s="5">
        <f t="shared" si="90"/>
        <v>-100</v>
      </c>
      <c r="B433" s="5">
        <f t="shared" si="91"/>
        <v>-100</v>
      </c>
      <c r="C433" s="8">
        <f t="shared" si="97"/>
        <v>49.526303328674985</v>
      </c>
      <c r="D433" s="8">
        <f t="shared" si="98"/>
        <v>166.53061224475135</v>
      </c>
      <c r="E433" s="8">
        <f t="shared" si="99"/>
        <v>7.549516567451064E-14</v>
      </c>
      <c r="F433">
        <f t="shared" si="100"/>
        <v>28.284290011169052</v>
      </c>
      <c r="G433">
        <f t="shared" si="101"/>
        <v>-457.0735201372726</v>
      </c>
      <c r="H433">
        <f t="shared" si="92"/>
        <v>0</v>
      </c>
      <c r="I433">
        <f t="shared" si="93"/>
        <v>-9.8</v>
      </c>
      <c r="J433">
        <f t="shared" si="104"/>
        <v>0</v>
      </c>
      <c r="K433">
        <f t="shared" si="94"/>
        <v>-9.8</v>
      </c>
      <c r="L433">
        <f t="shared" si="95"/>
        <v>0</v>
      </c>
      <c r="M433">
        <f t="shared" si="96"/>
        <v>0</v>
      </c>
      <c r="N433">
        <f t="shared" si="102"/>
        <v>0</v>
      </c>
      <c r="O433">
        <f t="shared" si="103"/>
        <v>-9.8</v>
      </c>
    </row>
    <row r="434" spans="1:15" ht="12.75">
      <c r="A434" s="5">
        <f t="shared" si="90"/>
        <v>-100</v>
      </c>
      <c r="B434" s="5">
        <f t="shared" si="91"/>
        <v>-100</v>
      </c>
      <c r="C434" s="8">
        <f t="shared" si="97"/>
        <v>49.64174925718005</v>
      </c>
      <c r="D434" s="8">
        <f t="shared" si="98"/>
        <v>166.53061224475135</v>
      </c>
      <c r="E434" s="8">
        <f t="shared" si="99"/>
        <v>7.549516567451064E-14</v>
      </c>
      <c r="F434">
        <f t="shared" si="100"/>
        <v>28.284290011169052</v>
      </c>
      <c r="G434">
        <f t="shared" si="101"/>
        <v>-458.2048902366223</v>
      </c>
      <c r="H434">
        <f t="shared" si="92"/>
        <v>0</v>
      </c>
      <c r="I434">
        <f t="shared" si="93"/>
        <v>-9.8</v>
      </c>
      <c r="J434">
        <f t="shared" si="104"/>
        <v>0</v>
      </c>
      <c r="K434">
        <f t="shared" si="94"/>
        <v>-9.8</v>
      </c>
      <c r="L434">
        <f t="shared" si="95"/>
        <v>0</v>
      </c>
      <c r="M434">
        <f t="shared" si="96"/>
        <v>0</v>
      </c>
      <c r="N434">
        <f t="shared" si="102"/>
        <v>0</v>
      </c>
      <c r="O434">
        <f t="shared" si="103"/>
        <v>-9.8</v>
      </c>
    </row>
    <row r="435" spans="1:15" ht="12.75">
      <c r="A435" s="5">
        <f t="shared" si="90"/>
        <v>-100</v>
      </c>
      <c r="B435" s="5">
        <f t="shared" si="91"/>
        <v>-100</v>
      </c>
      <c r="C435" s="8">
        <f t="shared" si="97"/>
        <v>49.75719518568512</v>
      </c>
      <c r="D435" s="8">
        <f t="shared" si="98"/>
        <v>166.53061224475135</v>
      </c>
      <c r="E435" s="8">
        <f t="shared" si="99"/>
        <v>7.549516567451064E-14</v>
      </c>
      <c r="F435">
        <f t="shared" si="100"/>
        <v>28.284290011169052</v>
      </c>
      <c r="G435">
        <f t="shared" si="101"/>
        <v>-459.336260335972</v>
      </c>
      <c r="H435">
        <f t="shared" si="92"/>
        <v>0</v>
      </c>
      <c r="I435">
        <f t="shared" si="93"/>
        <v>-9.8</v>
      </c>
      <c r="J435">
        <f t="shared" si="104"/>
        <v>0</v>
      </c>
      <c r="K435">
        <f t="shared" si="94"/>
        <v>-9.8</v>
      </c>
      <c r="L435">
        <f t="shared" si="95"/>
        <v>0</v>
      </c>
      <c r="M435">
        <f t="shared" si="96"/>
        <v>0</v>
      </c>
      <c r="N435">
        <f t="shared" si="102"/>
        <v>0</v>
      </c>
      <c r="O435">
        <f t="shared" si="103"/>
        <v>-9.8</v>
      </c>
    </row>
    <row r="436" spans="1:15" ht="12.75">
      <c r="A436" s="5">
        <f t="shared" si="90"/>
        <v>-100</v>
      </c>
      <c r="B436" s="5">
        <f t="shared" si="91"/>
        <v>-100</v>
      </c>
      <c r="C436" s="8">
        <f t="shared" si="97"/>
        <v>49.87264111419019</v>
      </c>
      <c r="D436" s="8">
        <f t="shared" si="98"/>
        <v>166.53061224475135</v>
      </c>
      <c r="E436" s="8">
        <f t="shared" si="99"/>
        <v>7.549516567451064E-14</v>
      </c>
      <c r="F436">
        <f t="shared" si="100"/>
        <v>28.284290011169052</v>
      </c>
      <c r="G436">
        <f t="shared" si="101"/>
        <v>-460.46763043532167</v>
      </c>
      <c r="H436">
        <f t="shared" si="92"/>
        <v>0</v>
      </c>
      <c r="I436">
        <f t="shared" si="93"/>
        <v>-9.8</v>
      </c>
      <c r="J436">
        <f t="shared" si="104"/>
        <v>0</v>
      </c>
      <c r="K436">
        <f t="shared" si="94"/>
        <v>-9.8</v>
      </c>
      <c r="L436">
        <f t="shared" si="95"/>
        <v>0</v>
      </c>
      <c r="M436">
        <f t="shared" si="96"/>
        <v>0</v>
      </c>
      <c r="N436">
        <f t="shared" si="102"/>
        <v>0</v>
      </c>
      <c r="O436">
        <f t="shared" si="103"/>
        <v>-9.8</v>
      </c>
    </row>
    <row r="437" spans="1:15" ht="12.75">
      <c r="A437" s="5">
        <f t="shared" si="90"/>
        <v>-100</v>
      </c>
      <c r="B437" s="5">
        <f t="shared" si="91"/>
        <v>-100</v>
      </c>
      <c r="C437" s="8">
        <f t="shared" si="97"/>
        <v>49.988087042695255</v>
      </c>
      <c r="D437" s="8">
        <f t="shared" si="98"/>
        <v>166.53061224475135</v>
      </c>
      <c r="E437" s="8">
        <f t="shared" si="99"/>
        <v>7.549516567451064E-14</v>
      </c>
      <c r="F437">
        <f t="shared" si="100"/>
        <v>28.284290011169052</v>
      </c>
      <c r="G437">
        <f t="shared" si="101"/>
        <v>-461.59900053467135</v>
      </c>
      <c r="H437">
        <f t="shared" si="92"/>
        <v>0</v>
      </c>
      <c r="I437">
        <f t="shared" si="93"/>
        <v>-9.8</v>
      </c>
      <c r="J437">
        <f t="shared" si="104"/>
        <v>0</v>
      </c>
      <c r="K437">
        <f t="shared" si="94"/>
        <v>-9.8</v>
      </c>
      <c r="L437">
        <f t="shared" si="95"/>
        <v>0</v>
      </c>
      <c r="M437">
        <f t="shared" si="96"/>
        <v>0</v>
      </c>
      <c r="N437">
        <f t="shared" si="102"/>
        <v>0</v>
      </c>
      <c r="O437">
        <f t="shared" si="103"/>
        <v>-9.8</v>
      </c>
    </row>
    <row r="438" spans="1:15" ht="12.75">
      <c r="A438" s="5">
        <f t="shared" si="90"/>
        <v>-100</v>
      </c>
      <c r="B438" s="5">
        <f t="shared" si="91"/>
        <v>-100</v>
      </c>
      <c r="C438" s="8">
        <f t="shared" si="97"/>
        <v>50.10353297120032</v>
      </c>
      <c r="D438" s="8">
        <f t="shared" si="98"/>
        <v>166.53061224475135</v>
      </c>
      <c r="E438" s="8">
        <f t="shared" si="99"/>
        <v>7.549516567451064E-14</v>
      </c>
      <c r="F438">
        <f t="shared" si="100"/>
        <v>28.284290011169052</v>
      </c>
      <c r="G438">
        <f t="shared" si="101"/>
        <v>-462.730370634021</v>
      </c>
      <c r="H438">
        <f t="shared" si="92"/>
        <v>0</v>
      </c>
      <c r="I438">
        <f t="shared" si="93"/>
        <v>-9.8</v>
      </c>
      <c r="J438">
        <f t="shared" si="104"/>
        <v>0</v>
      </c>
      <c r="K438">
        <f t="shared" si="94"/>
        <v>-9.8</v>
      </c>
      <c r="L438">
        <f t="shared" si="95"/>
        <v>0</v>
      </c>
      <c r="M438">
        <f t="shared" si="96"/>
        <v>0</v>
      </c>
      <c r="N438">
        <f t="shared" si="102"/>
        <v>0</v>
      </c>
      <c r="O438">
        <f t="shared" si="103"/>
        <v>-9.8</v>
      </c>
    </row>
    <row r="439" spans="1:15" ht="12.75">
      <c r="A439" s="5">
        <f t="shared" si="90"/>
        <v>-100</v>
      </c>
      <c r="B439" s="5">
        <f t="shared" si="91"/>
        <v>-100</v>
      </c>
      <c r="C439" s="8">
        <f t="shared" si="97"/>
        <v>50.21897889970539</v>
      </c>
      <c r="D439" s="8">
        <f t="shared" si="98"/>
        <v>166.53061224475135</v>
      </c>
      <c r="E439" s="8">
        <f t="shared" si="99"/>
        <v>7.549516567451064E-14</v>
      </c>
      <c r="F439">
        <f t="shared" si="100"/>
        <v>28.284290011169052</v>
      </c>
      <c r="G439">
        <f t="shared" si="101"/>
        <v>-463.8617407333707</v>
      </c>
      <c r="H439">
        <f t="shared" si="92"/>
        <v>0</v>
      </c>
      <c r="I439">
        <f t="shared" si="93"/>
        <v>-9.8</v>
      </c>
      <c r="J439">
        <f t="shared" si="104"/>
        <v>0</v>
      </c>
      <c r="K439">
        <f t="shared" si="94"/>
        <v>-9.8</v>
      </c>
      <c r="L439">
        <f t="shared" si="95"/>
        <v>0</v>
      </c>
      <c r="M439">
        <f t="shared" si="96"/>
        <v>0</v>
      </c>
      <c r="N439">
        <f t="shared" si="102"/>
        <v>0</v>
      </c>
      <c r="O439">
        <f t="shared" si="103"/>
        <v>-9.8</v>
      </c>
    </row>
    <row r="440" spans="1:15" ht="12.75">
      <c r="A440" s="5">
        <f t="shared" si="90"/>
        <v>-100</v>
      </c>
      <c r="B440" s="5">
        <f t="shared" si="91"/>
        <v>-100</v>
      </c>
      <c r="C440" s="8">
        <f t="shared" si="97"/>
        <v>50.33442482821046</v>
      </c>
      <c r="D440" s="8">
        <f t="shared" si="98"/>
        <v>166.53061224475135</v>
      </c>
      <c r="E440" s="8">
        <f t="shared" si="99"/>
        <v>7.549516567451064E-14</v>
      </c>
      <c r="F440">
        <f t="shared" si="100"/>
        <v>28.284290011169052</v>
      </c>
      <c r="G440">
        <f t="shared" si="101"/>
        <v>-464.9931108327204</v>
      </c>
      <c r="H440">
        <f t="shared" si="92"/>
        <v>0</v>
      </c>
      <c r="I440">
        <f t="shared" si="93"/>
        <v>-9.8</v>
      </c>
      <c r="J440">
        <f t="shared" si="104"/>
        <v>0</v>
      </c>
      <c r="K440">
        <f t="shared" si="94"/>
        <v>-9.8</v>
      </c>
      <c r="L440">
        <f t="shared" si="95"/>
        <v>0</v>
      </c>
      <c r="M440">
        <f t="shared" si="96"/>
        <v>0</v>
      </c>
      <c r="N440">
        <f t="shared" si="102"/>
        <v>0</v>
      </c>
      <c r="O440">
        <f t="shared" si="103"/>
        <v>-9.8</v>
      </c>
    </row>
    <row r="441" spans="1:15" ht="12.75">
      <c r="A441" s="5">
        <f t="shared" si="90"/>
        <v>-100</v>
      </c>
      <c r="B441" s="5">
        <f t="shared" si="91"/>
        <v>-100</v>
      </c>
      <c r="C441" s="8">
        <f t="shared" si="97"/>
        <v>50.44987075671553</v>
      </c>
      <c r="D441" s="8">
        <f t="shared" si="98"/>
        <v>166.53061224475135</v>
      </c>
      <c r="E441" s="8">
        <f t="shared" si="99"/>
        <v>7.549516567451064E-14</v>
      </c>
      <c r="F441">
        <f t="shared" si="100"/>
        <v>28.284290011169052</v>
      </c>
      <c r="G441">
        <f t="shared" si="101"/>
        <v>-466.12448093207007</v>
      </c>
      <c r="H441">
        <f t="shared" si="92"/>
        <v>0</v>
      </c>
      <c r="I441">
        <f t="shared" si="93"/>
        <v>-9.8</v>
      </c>
      <c r="J441">
        <f t="shared" si="104"/>
        <v>0</v>
      </c>
      <c r="K441">
        <f t="shared" si="94"/>
        <v>-9.8</v>
      </c>
      <c r="L441">
        <f t="shared" si="95"/>
        <v>0</v>
      </c>
      <c r="M441">
        <f t="shared" si="96"/>
        <v>0</v>
      </c>
      <c r="N441">
        <f t="shared" si="102"/>
        <v>0</v>
      </c>
      <c r="O441">
        <f t="shared" si="103"/>
        <v>-9.8</v>
      </c>
    </row>
    <row r="442" spans="1:15" ht="12.75">
      <c r="A442" s="5">
        <f t="shared" si="90"/>
        <v>-100</v>
      </c>
      <c r="B442" s="5">
        <f t="shared" si="91"/>
        <v>-100</v>
      </c>
      <c r="C442" s="8">
        <f t="shared" si="97"/>
        <v>50.565316685220594</v>
      </c>
      <c r="D442" s="8">
        <f t="shared" si="98"/>
        <v>166.53061224475135</v>
      </c>
      <c r="E442" s="8">
        <f t="shared" si="99"/>
        <v>7.549516567451064E-14</v>
      </c>
      <c r="F442">
        <f t="shared" si="100"/>
        <v>28.284290011169052</v>
      </c>
      <c r="G442">
        <f t="shared" si="101"/>
        <v>-467.25585103141975</v>
      </c>
      <c r="H442">
        <f t="shared" si="92"/>
        <v>0</v>
      </c>
      <c r="I442">
        <f t="shared" si="93"/>
        <v>-9.8</v>
      </c>
      <c r="J442">
        <f t="shared" si="104"/>
        <v>0</v>
      </c>
      <c r="K442">
        <f t="shared" si="94"/>
        <v>-9.8</v>
      </c>
      <c r="L442">
        <f t="shared" si="95"/>
        <v>0</v>
      </c>
      <c r="M442">
        <f t="shared" si="96"/>
        <v>0</v>
      </c>
      <c r="N442">
        <f t="shared" si="102"/>
        <v>0</v>
      </c>
      <c r="O442">
        <f t="shared" si="103"/>
        <v>-9.8</v>
      </c>
    </row>
    <row r="443" spans="1:15" ht="12.75">
      <c r="A443" s="5">
        <f t="shared" si="90"/>
        <v>-100</v>
      </c>
      <c r="B443" s="5">
        <f t="shared" si="91"/>
        <v>-100</v>
      </c>
      <c r="C443" s="8">
        <f t="shared" si="97"/>
        <v>50.68076261372566</v>
      </c>
      <c r="D443" s="8">
        <f t="shared" si="98"/>
        <v>166.53061224475135</v>
      </c>
      <c r="E443" s="8">
        <f t="shared" si="99"/>
        <v>7.549516567451064E-14</v>
      </c>
      <c r="F443">
        <f t="shared" si="100"/>
        <v>28.284290011169052</v>
      </c>
      <c r="G443">
        <f t="shared" si="101"/>
        <v>-468.38722113076943</v>
      </c>
      <c r="H443">
        <f t="shared" si="92"/>
        <v>0</v>
      </c>
      <c r="I443">
        <f t="shared" si="93"/>
        <v>-9.8</v>
      </c>
      <c r="J443">
        <f t="shared" si="104"/>
        <v>0</v>
      </c>
      <c r="K443">
        <f t="shared" si="94"/>
        <v>-9.8</v>
      </c>
      <c r="L443">
        <f t="shared" si="95"/>
        <v>0</v>
      </c>
      <c r="M443">
        <f t="shared" si="96"/>
        <v>0</v>
      </c>
      <c r="N443">
        <f t="shared" si="102"/>
        <v>0</v>
      </c>
      <c r="O443">
        <f t="shared" si="103"/>
        <v>-9.8</v>
      </c>
    </row>
    <row r="444" spans="1:15" ht="12.75">
      <c r="A444" s="5">
        <f t="shared" si="90"/>
        <v>-100</v>
      </c>
      <c r="B444" s="5">
        <f t="shared" si="91"/>
        <v>-100</v>
      </c>
      <c r="C444" s="8">
        <f t="shared" si="97"/>
        <v>50.79620854223073</v>
      </c>
      <c r="D444" s="8">
        <f t="shared" si="98"/>
        <v>166.53061224475135</v>
      </c>
      <c r="E444" s="8">
        <f t="shared" si="99"/>
        <v>7.549516567451064E-14</v>
      </c>
      <c r="F444">
        <f t="shared" si="100"/>
        <v>28.284290011169052</v>
      </c>
      <c r="G444">
        <f t="shared" si="101"/>
        <v>-469.5185912301191</v>
      </c>
      <c r="H444">
        <f t="shared" si="92"/>
        <v>0</v>
      </c>
      <c r="I444">
        <f t="shared" si="93"/>
        <v>-9.8</v>
      </c>
      <c r="J444">
        <f t="shared" si="104"/>
        <v>0</v>
      </c>
      <c r="K444">
        <f t="shared" si="94"/>
        <v>-9.8</v>
      </c>
      <c r="L444">
        <f t="shared" si="95"/>
        <v>0</v>
      </c>
      <c r="M444">
        <f t="shared" si="96"/>
        <v>0</v>
      </c>
      <c r="N444">
        <f t="shared" si="102"/>
        <v>0</v>
      </c>
      <c r="O444">
        <f t="shared" si="103"/>
        <v>-9.8</v>
      </c>
    </row>
    <row r="445" spans="1:15" ht="12.75">
      <c r="A445" s="5">
        <f t="shared" si="90"/>
        <v>-100</v>
      </c>
      <c r="B445" s="5">
        <f t="shared" si="91"/>
        <v>-100</v>
      </c>
      <c r="C445" s="8">
        <f t="shared" si="97"/>
        <v>50.9116544707358</v>
      </c>
      <c r="D445" s="8">
        <f t="shared" si="98"/>
        <v>166.53061224475135</v>
      </c>
      <c r="E445" s="8">
        <f t="shared" si="99"/>
        <v>7.549516567451064E-14</v>
      </c>
      <c r="F445">
        <f t="shared" si="100"/>
        <v>28.284290011169052</v>
      </c>
      <c r="G445">
        <f t="shared" si="101"/>
        <v>-470.6499613294688</v>
      </c>
      <c r="H445">
        <f t="shared" si="92"/>
        <v>0</v>
      </c>
      <c r="I445">
        <f t="shared" si="93"/>
        <v>-9.8</v>
      </c>
      <c r="J445">
        <f t="shared" si="104"/>
        <v>0</v>
      </c>
      <c r="K445">
        <f t="shared" si="94"/>
        <v>-9.8</v>
      </c>
      <c r="L445">
        <f t="shared" si="95"/>
        <v>0</v>
      </c>
      <c r="M445">
        <f t="shared" si="96"/>
        <v>0</v>
      </c>
      <c r="N445">
        <f t="shared" si="102"/>
        <v>0</v>
      </c>
      <c r="O445">
        <f t="shared" si="103"/>
        <v>-9.8</v>
      </c>
    </row>
    <row r="446" spans="1:15" ht="12.75">
      <c r="A446" s="5">
        <f t="shared" si="90"/>
        <v>-100</v>
      </c>
      <c r="B446" s="5">
        <f t="shared" si="91"/>
        <v>-100</v>
      </c>
      <c r="C446" s="8">
        <f t="shared" si="97"/>
        <v>51.027100399240865</v>
      </c>
      <c r="D446" s="8">
        <f t="shared" si="98"/>
        <v>166.53061224475135</v>
      </c>
      <c r="E446" s="8">
        <f t="shared" si="99"/>
        <v>7.549516567451064E-14</v>
      </c>
      <c r="F446">
        <f t="shared" si="100"/>
        <v>28.284290011169052</v>
      </c>
      <c r="G446">
        <f t="shared" si="101"/>
        <v>-471.7813314288185</v>
      </c>
      <c r="H446">
        <f t="shared" si="92"/>
        <v>0</v>
      </c>
      <c r="I446">
        <f t="shared" si="93"/>
        <v>-9.8</v>
      </c>
      <c r="J446">
        <f t="shared" si="104"/>
        <v>0</v>
      </c>
      <c r="K446">
        <f t="shared" si="94"/>
        <v>-9.8</v>
      </c>
      <c r="L446">
        <f t="shared" si="95"/>
        <v>0</v>
      </c>
      <c r="M446">
        <f t="shared" si="96"/>
        <v>0</v>
      </c>
      <c r="N446">
        <f t="shared" si="102"/>
        <v>0</v>
      </c>
      <c r="O446">
        <f t="shared" si="103"/>
        <v>-9.8</v>
      </c>
    </row>
    <row r="447" spans="1:15" ht="12.75">
      <c r="A447" s="5">
        <f t="shared" si="90"/>
        <v>-100</v>
      </c>
      <c r="B447" s="5">
        <f t="shared" si="91"/>
        <v>-100</v>
      </c>
      <c r="C447" s="8">
        <f t="shared" si="97"/>
        <v>51.14254632774593</v>
      </c>
      <c r="D447" s="8">
        <f t="shared" si="98"/>
        <v>166.53061224475135</v>
      </c>
      <c r="E447" s="8">
        <f t="shared" si="99"/>
        <v>7.549516567451064E-14</v>
      </c>
      <c r="F447">
        <f t="shared" si="100"/>
        <v>28.284290011169052</v>
      </c>
      <c r="G447">
        <f t="shared" si="101"/>
        <v>-472.91270152816816</v>
      </c>
      <c r="H447">
        <f t="shared" si="92"/>
        <v>0</v>
      </c>
      <c r="I447">
        <f t="shared" si="93"/>
        <v>-9.8</v>
      </c>
      <c r="J447">
        <f t="shared" si="104"/>
        <v>0</v>
      </c>
      <c r="K447">
        <f t="shared" si="94"/>
        <v>-9.8</v>
      </c>
      <c r="L447">
        <f t="shared" si="95"/>
        <v>0</v>
      </c>
      <c r="M447">
        <f t="shared" si="96"/>
        <v>0</v>
      </c>
      <c r="N447">
        <f t="shared" si="102"/>
        <v>0</v>
      </c>
      <c r="O447">
        <f t="shared" si="103"/>
        <v>-9.8</v>
      </c>
    </row>
    <row r="448" spans="1:15" ht="12.75">
      <c r="A448" s="5">
        <f t="shared" si="90"/>
        <v>-100</v>
      </c>
      <c r="B448" s="5">
        <f t="shared" si="91"/>
        <v>-100</v>
      </c>
      <c r="C448" s="8">
        <f t="shared" si="97"/>
        <v>51.257992256251</v>
      </c>
      <c r="D448" s="8">
        <f t="shared" si="98"/>
        <v>166.53061224475135</v>
      </c>
      <c r="E448" s="8">
        <f t="shared" si="99"/>
        <v>7.549516567451064E-14</v>
      </c>
      <c r="F448">
        <f t="shared" si="100"/>
        <v>28.284290011169052</v>
      </c>
      <c r="G448">
        <f t="shared" si="101"/>
        <v>-474.04407162751784</v>
      </c>
      <c r="H448">
        <f t="shared" si="92"/>
        <v>0</v>
      </c>
      <c r="I448">
        <f t="shared" si="93"/>
        <v>-9.8</v>
      </c>
      <c r="J448">
        <f t="shared" si="104"/>
        <v>0</v>
      </c>
      <c r="K448">
        <f t="shared" si="94"/>
        <v>-9.8</v>
      </c>
      <c r="L448">
        <f t="shared" si="95"/>
        <v>0</v>
      </c>
      <c r="M448">
        <f t="shared" si="96"/>
        <v>0</v>
      </c>
      <c r="N448">
        <f t="shared" si="102"/>
        <v>0</v>
      </c>
      <c r="O448">
        <f t="shared" si="103"/>
        <v>-9.8</v>
      </c>
    </row>
    <row r="449" spans="1:15" ht="12.75">
      <c r="A449" s="5">
        <f t="shared" si="90"/>
        <v>-100</v>
      </c>
      <c r="B449" s="5">
        <f t="shared" si="91"/>
        <v>-100</v>
      </c>
      <c r="C449" s="8">
        <f t="shared" si="97"/>
        <v>51.37343818475607</v>
      </c>
      <c r="D449" s="8">
        <f t="shared" si="98"/>
        <v>166.53061224475135</v>
      </c>
      <c r="E449" s="8">
        <f t="shared" si="99"/>
        <v>7.549516567451064E-14</v>
      </c>
      <c r="F449">
        <f t="shared" si="100"/>
        <v>28.284290011169052</v>
      </c>
      <c r="G449">
        <f t="shared" si="101"/>
        <v>-475.1754417268675</v>
      </c>
      <c r="H449">
        <f t="shared" si="92"/>
        <v>0</v>
      </c>
      <c r="I449">
        <f t="shared" si="93"/>
        <v>-9.8</v>
      </c>
      <c r="J449">
        <f t="shared" si="104"/>
        <v>0</v>
      </c>
      <c r="K449">
        <f t="shared" si="94"/>
        <v>-9.8</v>
      </c>
      <c r="L449">
        <f t="shared" si="95"/>
        <v>0</v>
      </c>
      <c r="M449">
        <f t="shared" si="96"/>
        <v>0</v>
      </c>
      <c r="N449">
        <f t="shared" si="102"/>
        <v>0</v>
      </c>
      <c r="O449">
        <f t="shared" si="103"/>
        <v>-9.8</v>
      </c>
    </row>
    <row r="450" spans="1:15" ht="12.75">
      <c r="A450" s="5">
        <f t="shared" si="90"/>
        <v>-100</v>
      </c>
      <c r="B450" s="5">
        <f t="shared" si="91"/>
        <v>-100</v>
      </c>
      <c r="C450" s="8">
        <f t="shared" si="97"/>
        <v>51.488884113261136</v>
      </c>
      <c r="D450" s="8">
        <f t="shared" si="98"/>
        <v>166.53061224475135</v>
      </c>
      <c r="E450" s="8">
        <f t="shared" si="99"/>
        <v>7.549516567451064E-14</v>
      </c>
      <c r="F450">
        <f t="shared" si="100"/>
        <v>28.284290011169052</v>
      </c>
      <c r="G450">
        <f t="shared" si="101"/>
        <v>-476.3068118262172</v>
      </c>
      <c r="H450">
        <f t="shared" si="92"/>
        <v>0</v>
      </c>
      <c r="I450">
        <f t="shared" si="93"/>
        <v>-9.8</v>
      </c>
      <c r="J450">
        <f t="shared" si="104"/>
        <v>0</v>
      </c>
      <c r="K450">
        <f t="shared" si="94"/>
        <v>-9.8</v>
      </c>
      <c r="L450">
        <f t="shared" si="95"/>
        <v>0</v>
      </c>
      <c r="M450">
        <f t="shared" si="96"/>
        <v>0</v>
      </c>
      <c r="N450">
        <f t="shared" si="102"/>
        <v>0</v>
      </c>
      <c r="O450">
        <f t="shared" si="103"/>
        <v>-9.8</v>
      </c>
    </row>
    <row r="451" spans="1:15" ht="12.75">
      <c r="A451" s="5">
        <f t="shared" si="90"/>
        <v>-100</v>
      </c>
      <c r="B451" s="5">
        <f t="shared" si="91"/>
        <v>-100</v>
      </c>
      <c r="C451" s="8">
        <f t="shared" si="97"/>
        <v>51.604330041766204</v>
      </c>
      <c r="D451" s="8">
        <f t="shared" si="98"/>
        <v>166.53061224475135</v>
      </c>
      <c r="E451" s="8">
        <f t="shared" si="99"/>
        <v>7.549516567451064E-14</v>
      </c>
      <c r="F451">
        <f t="shared" si="100"/>
        <v>28.284290011169052</v>
      </c>
      <c r="G451">
        <f t="shared" si="101"/>
        <v>-477.4381819255669</v>
      </c>
      <c r="H451">
        <f t="shared" si="92"/>
        <v>0</v>
      </c>
      <c r="I451">
        <f t="shared" si="93"/>
        <v>-9.8</v>
      </c>
      <c r="J451">
        <f t="shared" si="104"/>
        <v>0</v>
      </c>
      <c r="K451">
        <f t="shared" si="94"/>
        <v>-9.8</v>
      </c>
      <c r="L451">
        <f t="shared" si="95"/>
        <v>0</v>
      </c>
      <c r="M451">
        <f t="shared" si="96"/>
        <v>0</v>
      </c>
      <c r="N451">
        <f t="shared" si="102"/>
        <v>0</v>
      </c>
      <c r="O451">
        <f t="shared" si="103"/>
        <v>-9.8</v>
      </c>
    </row>
    <row r="452" spans="1:15" ht="12.75">
      <c r="A452" s="5">
        <f aca="true" t="shared" si="105" ref="A452:A515">IF(ABS(C452-time)&lt;deltat/20,D452,-100)</f>
        <v>-100</v>
      </c>
      <c r="B452" s="5">
        <f aca="true" t="shared" si="106" ref="B452:B515">IF(ABS(C452-time)&lt;deltat/20,E452,-100)</f>
        <v>-100</v>
      </c>
      <c r="C452" s="8">
        <f t="shared" si="97"/>
        <v>51.71977597027127</v>
      </c>
      <c r="D452" s="8">
        <f t="shared" si="98"/>
        <v>166.53061224475135</v>
      </c>
      <c r="E452" s="8">
        <f t="shared" si="99"/>
        <v>7.549516567451064E-14</v>
      </c>
      <c r="F452">
        <f t="shared" si="100"/>
        <v>28.284290011169052</v>
      </c>
      <c r="G452">
        <f t="shared" si="101"/>
        <v>-478.56955202491656</v>
      </c>
      <c r="H452">
        <f aca="true" t="shared" si="107" ref="H452:H515">N452/mass</f>
        <v>0</v>
      </c>
      <c r="I452">
        <f aca="true" t="shared" si="108" ref="I452:I515">O452/mass</f>
        <v>-9.8</v>
      </c>
      <c r="J452">
        <f t="shared" si="104"/>
        <v>0</v>
      </c>
      <c r="K452">
        <f aca="true" t="shared" si="109" ref="K452:K515">mass*-9.8</f>
        <v>-9.8</v>
      </c>
      <c r="L452">
        <f aca="true" t="shared" si="110" ref="L452:L515">-1*frictionB*F452</f>
        <v>0</v>
      </c>
      <c r="M452">
        <f aca="true" t="shared" si="111" ref="M452:M515">-1*frictionB*G452</f>
        <v>0</v>
      </c>
      <c r="N452">
        <f t="shared" si="102"/>
        <v>0</v>
      </c>
      <c r="O452">
        <f t="shared" si="103"/>
        <v>-9.8</v>
      </c>
    </row>
    <row r="453" spans="1:15" ht="12.75">
      <c r="A453" s="5">
        <f t="shared" si="105"/>
        <v>-100</v>
      </c>
      <c r="B453" s="5">
        <f t="shared" si="106"/>
        <v>-100</v>
      </c>
      <c r="C453" s="8">
        <f aca="true" t="shared" si="112" ref="C453:C516">C452+deltat</f>
        <v>51.83522189877634</v>
      </c>
      <c r="D453" s="8">
        <f aca="true" t="shared" si="113" ref="D453:D516">IF(C453&gt;time,D452,D452+F452*deltat)</f>
        <v>166.53061224475135</v>
      </c>
      <c r="E453" s="8">
        <f aca="true" t="shared" si="114" ref="E453:E516">IF(C453&gt;time,E452,E452+G452*deltat)</f>
        <v>7.549516567451064E-14</v>
      </c>
      <c r="F453">
        <f aca="true" t="shared" si="115" ref="F453:F516">F452+H452*deltat</f>
        <v>28.284290011169052</v>
      </c>
      <c r="G453">
        <f aca="true" t="shared" si="116" ref="G453:G516">G452+I452*deltat</f>
        <v>-479.70092212426624</v>
      </c>
      <c r="H453">
        <f t="shared" si="107"/>
        <v>0</v>
      </c>
      <c r="I453">
        <f t="shared" si="108"/>
        <v>-9.8</v>
      </c>
      <c r="J453">
        <f t="shared" si="104"/>
        <v>0</v>
      </c>
      <c r="K453">
        <f t="shared" si="109"/>
        <v>-9.8</v>
      </c>
      <c r="L453">
        <f t="shared" si="110"/>
        <v>0</v>
      </c>
      <c r="M453">
        <f t="shared" si="111"/>
        <v>0</v>
      </c>
      <c r="N453">
        <f aca="true" t="shared" si="117" ref="N453:N516">J453+L453</f>
        <v>0</v>
      </c>
      <c r="O453">
        <f aca="true" t="shared" si="118" ref="O453:O516">K453+M453</f>
        <v>-9.8</v>
      </c>
    </row>
    <row r="454" spans="1:15" ht="12.75">
      <c r="A454" s="5">
        <f t="shared" si="105"/>
        <v>-100</v>
      </c>
      <c r="B454" s="5">
        <f t="shared" si="106"/>
        <v>-100</v>
      </c>
      <c r="C454" s="8">
        <f t="shared" si="112"/>
        <v>51.95066782728141</v>
      </c>
      <c r="D454" s="8">
        <f t="shared" si="113"/>
        <v>166.53061224475135</v>
      </c>
      <c r="E454" s="8">
        <f t="shared" si="114"/>
        <v>7.549516567451064E-14</v>
      </c>
      <c r="F454">
        <f t="shared" si="115"/>
        <v>28.284290011169052</v>
      </c>
      <c r="G454">
        <f t="shared" si="116"/>
        <v>-480.8322922236159</v>
      </c>
      <c r="H454">
        <f t="shared" si="107"/>
        <v>0</v>
      </c>
      <c r="I454">
        <f t="shared" si="108"/>
        <v>-9.8</v>
      </c>
      <c r="J454">
        <f aca="true" t="shared" si="119" ref="J454:J517">J453</f>
        <v>0</v>
      </c>
      <c r="K454">
        <f t="shared" si="109"/>
        <v>-9.8</v>
      </c>
      <c r="L454">
        <f t="shared" si="110"/>
        <v>0</v>
      </c>
      <c r="M454">
        <f t="shared" si="111"/>
        <v>0</v>
      </c>
      <c r="N454">
        <f t="shared" si="117"/>
        <v>0</v>
      </c>
      <c r="O454">
        <f t="shared" si="118"/>
        <v>-9.8</v>
      </c>
    </row>
    <row r="455" spans="1:15" ht="12.75">
      <c r="A455" s="5">
        <f t="shared" si="105"/>
        <v>-100</v>
      </c>
      <c r="B455" s="5">
        <f t="shared" si="106"/>
        <v>-100</v>
      </c>
      <c r="C455" s="8">
        <f t="shared" si="112"/>
        <v>52.066113755786475</v>
      </c>
      <c r="D455" s="8">
        <f t="shared" si="113"/>
        <v>166.53061224475135</v>
      </c>
      <c r="E455" s="8">
        <f t="shared" si="114"/>
        <v>7.549516567451064E-14</v>
      </c>
      <c r="F455">
        <f t="shared" si="115"/>
        <v>28.284290011169052</v>
      </c>
      <c r="G455">
        <f t="shared" si="116"/>
        <v>-481.9636623229656</v>
      </c>
      <c r="H455">
        <f t="shared" si="107"/>
        <v>0</v>
      </c>
      <c r="I455">
        <f t="shared" si="108"/>
        <v>-9.8</v>
      </c>
      <c r="J455">
        <f t="shared" si="119"/>
        <v>0</v>
      </c>
      <c r="K455">
        <f t="shared" si="109"/>
        <v>-9.8</v>
      </c>
      <c r="L455">
        <f t="shared" si="110"/>
        <v>0</v>
      </c>
      <c r="M455">
        <f t="shared" si="111"/>
        <v>0</v>
      </c>
      <c r="N455">
        <f t="shared" si="117"/>
        <v>0</v>
      </c>
      <c r="O455">
        <f t="shared" si="118"/>
        <v>-9.8</v>
      </c>
    </row>
    <row r="456" spans="1:15" ht="12.75">
      <c r="A456" s="5">
        <f t="shared" si="105"/>
        <v>-100</v>
      </c>
      <c r="B456" s="5">
        <f t="shared" si="106"/>
        <v>-100</v>
      </c>
      <c r="C456" s="8">
        <f t="shared" si="112"/>
        <v>52.18155968429154</v>
      </c>
      <c r="D456" s="8">
        <f t="shared" si="113"/>
        <v>166.53061224475135</v>
      </c>
      <c r="E456" s="8">
        <f t="shared" si="114"/>
        <v>7.549516567451064E-14</v>
      </c>
      <c r="F456">
        <f t="shared" si="115"/>
        <v>28.284290011169052</v>
      </c>
      <c r="G456">
        <f t="shared" si="116"/>
        <v>-483.0950324223153</v>
      </c>
      <c r="H456">
        <f t="shared" si="107"/>
        <v>0</v>
      </c>
      <c r="I456">
        <f t="shared" si="108"/>
        <v>-9.8</v>
      </c>
      <c r="J456">
        <f t="shared" si="119"/>
        <v>0</v>
      </c>
      <c r="K456">
        <f t="shared" si="109"/>
        <v>-9.8</v>
      </c>
      <c r="L456">
        <f t="shared" si="110"/>
        <v>0</v>
      </c>
      <c r="M456">
        <f t="shared" si="111"/>
        <v>0</v>
      </c>
      <c r="N456">
        <f t="shared" si="117"/>
        <v>0</v>
      </c>
      <c r="O456">
        <f t="shared" si="118"/>
        <v>-9.8</v>
      </c>
    </row>
    <row r="457" spans="1:15" ht="12.75">
      <c r="A457" s="5">
        <f t="shared" si="105"/>
        <v>-100</v>
      </c>
      <c r="B457" s="5">
        <f t="shared" si="106"/>
        <v>-100</v>
      </c>
      <c r="C457" s="8">
        <f t="shared" si="112"/>
        <v>52.29700561279661</v>
      </c>
      <c r="D457" s="8">
        <f t="shared" si="113"/>
        <v>166.53061224475135</v>
      </c>
      <c r="E457" s="8">
        <f t="shared" si="114"/>
        <v>7.549516567451064E-14</v>
      </c>
      <c r="F457">
        <f t="shared" si="115"/>
        <v>28.284290011169052</v>
      </c>
      <c r="G457">
        <f t="shared" si="116"/>
        <v>-484.22640252166497</v>
      </c>
      <c r="H457">
        <f t="shared" si="107"/>
        <v>0</v>
      </c>
      <c r="I457">
        <f t="shared" si="108"/>
        <v>-9.8</v>
      </c>
      <c r="J457">
        <f t="shared" si="119"/>
        <v>0</v>
      </c>
      <c r="K457">
        <f t="shared" si="109"/>
        <v>-9.8</v>
      </c>
      <c r="L457">
        <f t="shared" si="110"/>
        <v>0</v>
      </c>
      <c r="M457">
        <f t="shared" si="111"/>
        <v>0</v>
      </c>
      <c r="N457">
        <f t="shared" si="117"/>
        <v>0</v>
      </c>
      <c r="O457">
        <f t="shared" si="118"/>
        <v>-9.8</v>
      </c>
    </row>
    <row r="458" spans="1:15" ht="12.75">
      <c r="A458" s="5">
        <f t="shared" si="105"/>
        <v>-100</v>
      </c>
      <c r="B458" s="5">
        <f t="shared" si="106"/>
        <v>-100</v>
      </c>
      <c r="C458" s="8">
        <f t="shared" si="112"/>
        <v>52.41245154130168</v>
      </c>
      <c r="D458" s="8">
        <f t="shared" si="113"/>
        <v>166.53061224475135</v>
      </c>
      <c r="E458" s="8">
        <f t="shared" si="114"/>
        <v>7.549516567451064E-14</v>
      </c>
      <c r="F458">
        <f t="shared" si="115"/>
        <v>28.284290011169052</v>
      </c>
      <c r="G458">
        <f t="shared" si="116"/>
        <v>-485.35777262101465</v>
      </c>
      <c r="H458">
        <f t="shared" si="107"/>
        <v>0</v>
      </c>
      <c r="I458">
        <f t="shared" si="108"/>
        <v>-9.8</v>
      </c>
      <c r="J458">
        <f t="shared" si="119"/>
        <v>0</v>
      </c>
      <c r="K458">
        <f t="shared" si="109"/>
        <v>-9.8</v>
      </c>
      <c r="L458">
        <f t="shared" si="110"/>
        <v>0</v>
      </c>
      <c r="M458">
        <f t="shared" si="111"/>
        <v>0</v>
      </c>
      <c r="N458">
        <f t="shared" si="117"/>
        <v>0</v>
      </c>
      <c r="O458">
        <f t="shared" si="118"/>
        <v>-9.8</v>
      </c>
    </row>
    <row r="459" spans="1:15" ht="12.75">
      <c r="A459" s="5">
        <f t="shared" si="105"/>
        <v>-100</v>
      </c>
      <c r="B459" s="5">
        <f t="shared" si="106"/>
        <v>-100</v>
      </c>
      <c r="C459" s="8">
        <f t="shared" si="112"/>
        <v>52.527897469806746</v>
      </c>
      <c r="D459" s="8">
        <f t="shared" si="113"/>
        <v>166.53061224475135</v>
      </c>
      <c r="E459" s="8">
        <f t="shared" si="114"/>
        <v>7.549516567451064E-14</v>
      </c>
      <c r="F459">
        <f t="shared" si="115"/>
        <v>28.284290011169052</v>
      </c>
      <c r="G459">
        <f t="shared" si="116"/>
        <v>-486.4891427203643</v>
      </c>
      <c r="H459">
        <f t="shared" si="107"/>
        <v>0</v>
      </c>
      <c r="I459">
        <f t="shared" si="108"/>
        <v>-9.8</v>
      </c>
      <c r="J459">
        <f t="shared" si="119"/>
        <v>0</v>
      </c>
      <c r="K459">
        <f t="shared" si="109"/>
        <v>-9.8</v>
      </c>
      <c r="L459">
        <f t="shared" si="110"/>
        <v>0</v>
      </c>
      <c r="M459">
        <f t="shared" si="111"/>
        <v>0</v>
      </c>
      <c r="N459">
        <f t="shared" si="117"/>
        <v>0</v>
      </c>
      <c r="O459">
        <f t="shared" si="118"/>
        <v>-9.8</v>
      </c>
    </row>
    <row r="460" spans="1:15" ht="12.75">
      <c r="A460" s="5">
        <f t="shared" si="105"/>
        <v>-100</v>
      </c>
      <c r="B460" s="5">
        <f t="shared" si="106"/>
        <v>-100</v>
      </c>
      <c r="C460" s="8">
        <f t="shared" si="112"/>
        <v>52.64334339831181</v>
      </c>
      <c r="D460" s="8">
        <f t="shared" si="113"/>
        <v>166.53061224475135</v>
      </c>
      <c r="E460" s="8">
        <f t="shared" si="114"/>
        <v>7.549516567451064E-14</v>
      </c>
      <c r="F460">
        <f t="shared" si="115"/>
        <v>28.284290011169052</v>
      </c>
      <c r="G460">
        <f t="shared" si="116"/>
        <v>-487.620512819714</v>
      </c>
      <c r="H460">
        <f t="shared" si="107"/>
        <v>0</v>
      </c>
      <c r="I460">
        <f t="shared" si="108"/>
        <v>-9.8</v>
      </c>
      <c r="J460">
        <f t="shared" si="119"/>
        <v>0</v>
      </c>
      <c r="K460">
        <f t="shared" si="109"/>
        <v>-9.8</v>
      </c>
      <c r="L460">
        <f t="shared" si="110"/>
        <v>0</v>
      </c>
      <c r="M460">
        <f t="shared" si="111"/>
        <v>0</v>
      </c>
      <c r="N460">
        <f t="shared" si="117"/>
        <v>0</v>
      </c>
      <c r="O460">
        <f t="shared" si="118"/>
        <v>-9.8</v>
      </c>
    </row>
    <row r="461" spans="1:15" ht="12.75">
      <c r="A461" s="5">
        <f t="shared" si="105"/>
        <v>-100</v>
      </c>
      <c r="B461" s="5">
        <f t="shared" si="106"/>
        <v>-100</v>
      </c>
      <c r="C461" s="8">
        <f t="shared" si="112"/>
        <v>52.75878932681688</v>
      </c>
      <c r="D461" s="8">
        <f t="shared" si="113"/>
        <v>166.53061224475135</v>
      </c>
      <c r="E461" s="8">
        <f t="shared" si="114"/>
        <v>7.549516567451064E-14</v>
      </c>
      <c r="F461">
        <f t="shared" si="115"/>
        <v>28.284290011169052</v>
      </c>
      <c r="G461">
        <f t="shared" si="116"/>
        <v>-488.7518829190637</v>
      </c>
      <c r="H461">
        <f t="shared" si="107"/>
        <v>0</v>
      </c>
      <c r="I461">
        <f t="shared" si="108"/>
        <v>-9.8</v>
      </c>
      <c r="J461">
        <f t="shared" si="119"/>
        <v>0</v>
      </c>
      <c r="K461">
        <f t="shared" si="109"/>
        <v>-9.8</v>
      </c>
      <c r="L461">
        <f t="shared" si="110"/>
        <v>0</v>
      </c>
      <c r="M461">
        <f t="shared" si="111"/>
        <v>0</v>
      </c>
      <c r="N461">
        <f t="shared" si="117"/>
        <v>0</v>
      </c>
      <c r="O461">
        <f t="shared" si="118"/>
        <v>-9.8</v>
      </c>
    </row>
    <row r="462" spans="1:15" ht="12.75">
      <c r="A462" s="5">
        <f t="shared" si="105"/>
        <v>-100</v>
      </c>
      <c r="B462" s="5">
        <f t="shared" si="106"/>
        <v>-100</v>
      </c>
      <c r="C462" s="8">
        <f t="shared" si="112"/>
        <v>52.87423525532195</v>
      </c>
      <c r="D462" s="8">
        <f t="shared" si="113"/>
        <v>166.53061224475135</v>
      </c>
      <c r="E462" s="8">
        <f t="shared" si="114"/>
        <v>7.549516567451064E-14</v>
      </c>
      <c r="F462">
        <f t="shared" si="115"/>
        <v>28.284290011169052</v>
      </c>
      <c r="G462">
        <f t="shared" si="116"/>
        <v>-489.88325301841337</v>
      </c>
      <c r="H462">
        <f t="shared" si="107"/>
        <v>0</v>
      </c>
      <c r="I462">
        <f t="shared" si="108"/>
        <v>-9.8</v>
      </c>
      <c r="J462">
        <f t="shared" si="119"/>
        <v>0</v>
      </c>
      <c r="K462">
        <f t="shared" si="109"/>
        <v>-9.8</v>
      </c>
      <c r="L462">
        <f t="shared" si="110"/>
        <v>0</v>
      </c>
      <c r="M462">
        <f t="shared" si="111"/>
        <v>0</v>
      </c>
      <c r="N462">
        <f t="shared" si="117"/>
        <v>0</v>
      </c>
      <c r="O462">
        <f t="shared" si="118"/>
        <v>-9.8</v>
      </c>
    </row>
    <row r="463" spans="1:15" ht="12.75">
      <c r="A463" s="5">
        <f t="shared" si="105"/>
        <v>-100</v>
      </c>
      <c r="B463" s="5">
        <f t="shared" si="106"/>
        <v>-100</v>
      </c>
      <c r="C463" s="8">
        <f t="shared" si="112"/>
        <v>52.98968118382702</v>
      </c>
      <c r="D463" s="8">
        <f t="shared" si="113"/>
        <v>166.53061224475135</v>
      </c>
      <c r="E463" s="8">
        <f t="shared" si="114"/>
        <v>7.549516567451064E-14</v>
      </c>
      <c r="F463">
        <f t="shared" si="115"/>
        <v>28.284290011169052</v>
      </c>
      <c r="G463">
        <f t="shared" si="116"/>
        <v>-491.01462311776305</v>
      </c>
      <c r="H463">
        <f t="shared" si="107"/>
        <v>0</v>
      </c>
      <c r="I463">
        <f t="shared" si="108"/>
        <v>-9.8</v>
      </c>
      <c r="J463">
        <f t="shared" si="119"/>
        <v>0</v>
      </c>
      <c r="K463">
        <f t="shared" si="109"/>
        <v>-9.8</v>
      </c>
      <c r="L463">
        <f t="shared" si="110"/>
        <v>0</v>
      </c>
      <c r="M463">
        <f t="shared" si="111"/>
        <v>0</v>
      </c>
      <c r="N463">
        <f t="shared" si="117"/>
        <v>0</v>
      </c>
      <c r="O463">
        <f t="shared" si="118"/>
        <v>-9.8</v>
      </c>
    </row>
    <row r="464" spans="1:15" ht="12.75">
      <c r="A464" s="5">
        <f t="shared" si="105"/>
        <v>-100</v>
      </c>
      <c r="B464" s="5">
        <f t="shared" si="106"/>
        <v>-100</v>
      </c>
      <c r="C464" s="8">
        <f t="shared" si="112"/>
        <v>53.105127112332084</v>
      </c>
      <c r="D464" s="8">
        <f t="shared" si="113"/>
        <v>166.53061224475135</v>
      </c>
      <c r="E464" s="8">
        <f t="shared" si="114"/>
        <v>7.549516567451064E-14</v>
      </c>
      <c r="F464">
        <f t="shared" si="115"/>
        <v>28.284290011169052</v>
      </c>
      <c r="G464">
        <f t="shared" si="116"/>
        <v>-492.14599321711273</v>
      </c>
      <c r="H464">
        <f t="shared" si="107"/>
        <v>0</v>
      </c>
      <c r="I464">
        <f t="shared" si="108"/>
        <v>-9.8</v>
      </c>
      <c r="J464">
        <f t="shared" si="119"/>
        <v>0</v>
      </c>
      <c r="K464">
        <f t="shared" si="109"/>
        <v>-9.8</v>
      </c>
      <c r="L464">
        <f t="shared" si="110"/>
        <v>0</v>
      </c>
      <c r="M464">
        <f t="shared" si="111"/>
        <v>0</v>
      </c>
      <c r="N464">
        <f t="shared" si="117"/>
        <v>0</v>
      </c>
      <c r="O464">
        <f t="shared" si="118"/>
        <v>-9.8</v>
      </c>
    </row>
    <row r="465" spans="1:15" ht="12.75">
      <c r="A465" s="5">
        <f t="shared" si="105"/>
        <v>-100</v>
      </c>
      <c r="B465" s="5">
        <f t="shared" si="106"/>
        <v>-100</v>
      </c>
      <c r="C465" s="8">
        <f t="shared" si="112"/>
        <v>53.22057304083715</v>
      </c>
      <c r="D465" s="8">
        <f t="shared" si="113"/>
        <v>166.53061224475135</v>
      </c>
      <c r="E465" s="8">
        <f t="shared" si="114"/>
        <v>7.549516567451064E-14</v>
      </c>
      <c r="F465">
        <f t="shared" si="115"/>
        <v>28.284290011169052</v>
      </c>
      <c r="G465">
        <f t="shared" si="116"/>
        <v>-493.2773633164624</v>
      </c>
      <c r="H465">
        <f t="shared" si="107"/>
        <v>0</v>
      </c>
      <c r="I465">
        <f t="shared" si="108"/>
        <v>-9.8</v>
      </c>
      <c r="J465">
        <f t="shared" si="119"/>
        <v>0</v>
      </c>
      <c r="K465">
        <f t="shared" si="109"/>
        <v>-9.8</v>
      </c>
      <c r="L465">
        <f t="shared" si="110"/>
        <v>0</v>
      </c>
      <c r="M465">
        <f t="shared" si="111"/>
        <v>0</v>
      </c>
      <c r="N465">
        <f t="shared" si="117"/>
        <v>0</v>
      </c>
      <c r="O465">
        <f t="shared" si="118"/>
        <v>-9.8</v>
      </c>
    </row>
    <row r="466" spans="1:15" ht="12.75">
      <c r="A466" s="5">
        <f t="shared" si="105"/>
        <v>-100</v>
      </c>
      <c r="B466" s="5">
        <f t="shared" si="106"/>
        <v>-100</v>
      </c>
      <c r="C466" s="8">
        <f t="shared" si="112"/>
        <v>53.33601896934222</v>
      </c>
      <c r="D466" s="8">
        <f t="shared" si="113"/>
        <v>166.53061224475135</v>
      </c>
      <c r="E466" s="8">
        <f t="shared" si="114"/>
        <v>7.549516567451064E-14</v>
      </c>
      <c r="F466">
        <f t="shared" si="115"/>
        <v>28.284290011169052</v>
      </c>
      <c r="G466">
        <f t="shared" si="116"/>
        <v>-494.4087334158121</v>
      </c>
      <c r="H466">
        <f t="shared" si="107"/>
        <v>0</v>
      </c>
      <c r="I466">
        <f t="shared" si="108"/>
        <v>-9.8</v>
      </c>
      <c r="J466">
        <f t="shared" si="119"/>
        <v>0</v>
      </c>
      <c r="K466">
        <f t="shared" si="109"/>
        <v>-9.8</v>
      </c>
      <c r="L466">
        <f t="shared" si="110"/>
        <v>0</v>
      </c>
      <c r="M466">
        <f t="shared" si="111"/>
        <v>0</v>
      </c>
      <c r="N466">
        <f t="shared" si="117"/>
        <v>0</v>
      </c>
      <c r="O466">
        <f t="shared" si="118"/>
        <v>-9.8</v>
      </c>
    </row>
    <row r="467" spans="1:15" ht="12.75">
      <c r="A467" s="5">
        <f t="shared" si="105"/>
        <v>-100</v>
      </c>
      <c r="B467" s="5">
        <f t="shared" si="106"/>
        <v>-100</v>
      </c>
      <c r="C467" s="8">
        <f t="shared" si="112"/>
        <v>53.45146489784729</v>
      </c>
      <c r="D467" s="8">
        <f t="shared" si="113"/>
        <v>166.53061224475135</v>
      </c>
      <c r="E467" s="8">
        <f t="shared" si="114"/>
        <v>7.549516567451064E-14</v>
      </c>
      <c r="F467">
        <f t="shared" si="115"/>
        <v>28.284290011169052</v>
      </c>
      <c r="G467">
        <f t="shared" si="116"/>
        <v>-495.5401035151618</v>
      </c>
      <c r="H467">
        <f t="shared" si="107"/>
        <v>0</v>
      </c>
      <c r="I467">
        <f t="shared" si="108"/>
        <v>-9.8</v>
      </c>
      <c r="J467">
        <f t="shared" si="119"/>
        <v>0</v>
      </c>
      <c r="K467">
        <f t="shared" si="109"/>
        <v>-9.8</v>
      </c>
      <c r="L467">
        <f t="shared" si="110"/>
        <v>0</v>
      </c>
      <c r="M467">
        <f t="shared" si="111"/>
        <v>0</v>
      </c>
      <c r="N467">
        <f t="shared" si="117"/>
        <v>0</v>
      </c>
      <c r="O467">
        <f t="shared" si="118"/>
        <v>-9.8</v>
      </c>
    </row>
    <row r="468" spans="1:15" ht="12.75">
      <c r="A468" s="5">
        <f t="shared" si="105"/>
        <v>-100</v>
      </c>
      <c r="B468" s="5">
        <f t="shared" si="106"/>
        <v>-100</v>
      </c>
      <c r="C468" s="8">
        <f t="shared" si="112"/>
        <v>53.566910826352355</v>
      </c>
      <c r="D468" s="8">
        <f t="shared" si="113"/>
        <v>166.53061224475135</v>
      </c>
      <c r="E468" s="8">
        <f t="shared" si="114"/>
        <v>7.549516567451064E-14</v>
      </c>
      <c r="F468">
        <f t="shared" si="115"/>
        <v>28.284290011169052</v>
      </c>
      <c r="G468">
        <f t="shared" si="116"/>
        <v>-496.67147361451146</v>
      </c>
      <c r="H468">
        <f t="shared" si="107"/>
        <v>0</v>
      </c>
      <c r="I468">
        <f t="shared" si="108"/>
        <v>-9.8</v>
      </c>
      <c r="J468">
        <f t="shared" si="119"/>
        <v>0</v>
      </c>
      <c r="K468">
        <f t="shared" si="109"/>
        <v>-9.8</v>
      </c>
      <c r="L468">
        <f t="shared" si="110"/>
        <v>0</v>
      </c>
      <c r="M468">
        <f t="shared" si="111"/>
        <v>0</v>
      </c>
      <c r="N468">
        <f t="shared" si="117"/>
        <v>0</v>
      </c>
      <c r="O468">
        <f t="shared" si="118"/>
        <v>-9.8</v>
      </c>
    </row>
    <row r="469" spans="1:15" ht="12.75">
      <c r="A469" s="5">
        <f t="shared" si="105"/>
        <v>-100</v>
      </c>
      <c r="B469" s="5">
        <f t="shared" si="106"/>
        <v>-100</v>
      </c>
      <c r="C469" s="8">
        <f t="shared" si="112"/>
        <v>53.68235675485742</v>
      </c>
      <c r="D469" s="8">
        <f t="shared" si="113"/>
        <v>166.53061224475135</v>
      </c>
      <c r="E469" s="8">
        <f t="shared" si="114"/>
        <v>7.549516567451064E-14</v>
      </c>
      <c r="F469">
        <f t="shared" si="115"/>
        <v>28.284290011169052</v>
      </c>
      <c r="G469">
        <f t="shared" si="116"/>
        <v>-497.80284371386114</v>
      </c>
      <c r="H469">
        <f t="shared" si="107"/>
        <v>0</v>
      </c>
      <c r="I469">
        <f t="shared" si="108"/>
        <v>-9.8</v>
      </c>
      <c r="J469">
        <f t="shared" si="119"/>
        <v>0</v>
      </c>
      <c r="K469">
        <f t="shared" si="109"/>
        <v>-9.8</v>
      </c>
      <c r="L469">
        <f t="shared" si="110"/>
        <v>0</v>
      </c>
      <c r="M469">
        <f t="shared" si="111"/>
        <v>0</v>
      </c>
      <c r="N469">
        <f t="shared" si="117"/>
        <v>0</v>
      </c>
      <c r="O469">
        <f t="shared" si="118"/>
        <v>-9.8</v>
      </c>
    </row>
    <row r="470" spans="1:15" ht="12.75">
      <c r="A470" s="5">
        <f t="shared" si="105"/>
        <v>-100</v>
      </c>
      <c r="B470" s="5">
        <f t="shared" si="106"/>
        <v>-100</v>
      </c>
      <c r="C470" s="8">
        <f t="shared" si="112"/>
        <v>53.79780268336249</v>
      </c>
      <c r="D470" s="8">
        <f t="shared" si="113"/>
        <v>166.53061224475135</v>
      </c>
      <c r="E470" s="8">
        <f t="shared" si="114"/>
        <v>7.549516567451064E-14</v>
      </c>
      <c r="F470">
        <f t="shared" si="115"/>
        <v>28.284290011169052</v>
      </c>
      <c r="G470">
        <f t="shared" si="116"/>
        <v>-498.9342138132108</v>
      </c>
      <c r="H470">
        <f t="shared" si="107"/>
        <v>0</v>
      </c>
      <c r="I470">
        <f t="shared" si="108"/>
        <v>-9.8</v>
      </c>
      <c r="J470">
        <f t="shared" si="119"/>
        <v>0</v>
      </c>
      <c r="K470">
        <f t="shared" si="109"/>
        <v>-9.8</v>
      </c>
      <c r="L470">
        <f t="shared" si="110"/>
        <v>0</v>
      </c>
      <c r="M470">
        <f t="shared" si="111"/>
        <v>0</v>
      </c>
      <c r="N470">
        <f t="shared" si="117"/>
        <v>0</v>
      </c>
      <c r="O470">
        <f t="shared" si="118"/>
        <v>-9.8</v>
      </c>
    </row>
    <row r="471" spans="1:15" ht="12.75">
      <c r="A471" s="5">
        <f t="shared" si="105"/>
        <v>-100</v>
      </c>
      <c r="B471" s="5">
        <f t="shared" si="106"/>
        <v>-100</v>
      </c>
      <c r="C471" s="8">
        <f t="shared" si="112"/>
        <v>53.91324861186756</v>
      </c>
      <c r="D471" s="8">
        <f t="shared" si="113"/>
        <v>166.53061224475135</v>
      </c>
      <c r="E471" s="8">
        <f t="shared" si="114"/>
        <v>7.549516567451064E-14</v>
      </c>
      <c r="F471">
        <f t="shared" si="115"/>
        <v>28.284290011169052</v>
      </c>
      <c r="G471">
        <f t="shared" si="116"/>
        <v>-500.0655839125605</v>
      </c>
      <c r="H471">
        <f t="shared" si="107"/>
        <v>0</v>
      </c>
      <c r="I471">
        <f t="shared" si="108"/>
        <v>-9.8</v>
      </c>
      <c r="J471">
        <f t="shared" si="119"/>
        <v>0</v>
      </c>
      <c r="K471">
        <f t="shared" si="109"/>
        <v>-9.8</v>
      </c>
      <c r="L471">
        <f t="shared" si="110"/>
        <v>0</v>
      </c>
      <c r="M471">
        <f t="shared" si="111"/>
        <v>0</v>
      </c>
      <c r="N471">
        <f t="shared" si="117"/>
        <v>0</v>
      </c>
      <c r="O471">
        <f t="shared" si="118"/>
        <v>-9.8</v>
      </c>
    </row>
    <row r="472" spans="1:15" ht="12.75">
      <c r="A472" s="5">
        <f t="shared" si="105"/>
        <v>-100</v>
      </c>
      <c r="B472" s="5">
        <f t="shared" si="106"/>
        <v>-100</v>
      </c>
      <c r="C472" s="8">
        <f t="shared" si="112"/>
        <v>54.028694540372626</v>
      </c>
      <c r="D472" s="8">
        <f t="shared" si="113"/>
        <v>166.53061224475135</v>
      </c>
      <c r="E472" s="8">
        <f t="shared" si="114"/>
        <v>7.549516567451064E-14</v>
      </c>
      <c r="F472">
        <f t="shared" si="115"/>
        <v>28.284290011169052</v>
      </c>
      <c r="G472">
        <f t="shared" si="116"/>
        <v>-501.1969540119102</v>
      </c>
      <c r="H472">
        <f t="shared" si="107"/>
        <v>0</v>
      </c>
      <c r="I472">
        <f t="shared" si="108"/>
        <v>-9.8</v>
      </c>
      <c r="J472">
        <f t="shared" si="119"/>
        <v>0</v>
      </c>
      <c r="K472">
        <f t="shared" si="109"/>
        <v>-9.8</v>
      </c>
      <c r="L472">
        <f t="shared" si="110"/>
        <v>0</v>
      </c>
      <c r="M472">
        <f t="shared" si="111"/>
        <v>0</v>
      </c>
      <c r="N472">
        <f t="shared" si="117"/>
        <v>0</v>
      </c>
      <c r="O472">
        <f t="shared" si="118"/>
        <v>-9.8</v>
      </c>
    </row>
    <row r="473" spans="1:15" ht="12.75">
      <c r="A473" s="5">
        <f t="shared" si="105"/>
        <v>-100</v>
      </c>
      <c r="B473" s="5">
        <f t="shared" si="106"/>
        <v>-100</v>
      </c>
      <c r="C473" s="8">
        <f t="shared" si="112"/>
        <v>54.144140468877694</v>
      </c>
      <c r="D473" s="8">
        <f t="shared" si="113"/>
        <v>166.53061224475135</v>
      </c>
      <c r="E473" s="8">
        <f t="shared" si="114"/>
        <v>7.549516567451064E-14</v>
      </c>
      <c r="F473">
        <f t="shared" si="115"/>
        <v>28.284290011169052</v>
      </c>
      <c r="G473">
        <f t="shared" si="116"/>
        <v>-502.32832411125986</v>
      </c>
      <c r="H473">
        <f t="shared" si="107"/>
        <v>0</v>
      </c>
      <c r="I473">
        <f t="shared" si="108"/>
        <v>-9.8</v>
      </c>
      <c r="J473">
        <f t="shared" si="119"/>
        <v>0</v>
      </c>
      <c r="K473">
        <f t="shared" si="109"/>
        <v>-9.8</v>
      </c>
      <c r="L473">
        <f t="shared" si="110"/>
        <v>0</v>
      </c>
      <c r="M473">
        <f t="shared" si="111"/>
        <v>0</v>
      </c>
      <c r="N473">
        <f t="shared" si="117"/>
        <v>0</v>
      </c>
      <c r="O473">
        <f t="shared" si="118"/>
        <v>-9.8</v>
      </c>
    </row>
    <row r="474" spans="1:15" ht="12.75">
      <c r="A474" s="5">
        <f t="shared" si="105"/>
        <v>-100</v>
      </c>
      <c r="B474" s="5">
        <f t="shared" si="106"/>
        <v>-100</v>
      </c>
      <c r="C474" s="8">
        <f t="shared" si="112"/>
        <v>54.25958639738276</v>
      </c>
      <c r="D474" s="8">
        <f t="shared" si="113"/>
        <v>166.53061224475135</v>
      </c>
      <c r="E474" s="8">
        <f t="shared" si="114"/>
        <v>7.549516567451064E-14</v>
      </c>
      <c r="F474">
        <f t="shared" si="115"/>
        <v>28.284290011169052</v>
      </c>
      <c r="G474">
        <f t="shared" si="116"/>
        <v>-503.45969421060954</v>
      </c>
      <c r="H474">
        <f t="shared" si="107"/>
        <v>0</v>
      </c>
      <c r="I474">
        <f t="shared" si="108"/>
        <v>-9.8</v>
      </c>
      <c r="J474">
        <f t="shared" si="119"/>
        <v>0</v>
      </c>
      <c r="K474">
        <f t="shared" si="109"/>
        <v>-9.8</v>
      </c>
      <c r="L474">
        <f t="shared" si="110"/>
        <v>0</v>
      </c>
      <c r="M474">
        <f t="shared" si="111"/>
        <v>0</v>
      </c>
      <c r="N474">
        <f t="shared" si="117"/>
        <v>0</v>
      </c>
      <c r="O474">
        <f t="shared" si="118"/>
        <v>-9.8</v>
      </c>
    </row>
    <row r="475" spans="1:15" ht="12.75">
      <c r="A475" s="5">
        <f t="shared" si="105"/>
        <v>-100</v>
      </c>
      <c r="B475" s="5">
        <f t="shared" si="106"/>
        <v>-100</v>
      </c>
      <c r="C475" s="8">
        <f t="shared" si="112"/>
        <v>54.37503232588783</v>
      </c>
      <c r="D475" s="8">
        <f t="shared" si="113"/>
        <v>166.53061224475135</v>
      </c>
      <c r="E475" s="8">
        <f t="shared" si="114"/>
        <v>7.549516567451064E-14</v>
      </c>
      <c r="F475">
        <f t="shared" si="115"/>
        <v>28.284290011169052</v>
      </c>
      <c r="G475">
        <f t="shared" si="116"/>
        <v>-504.5910643099592</v>
      </c>
      <c r="H475">
        <f t="shared" si="107"/>
        <v>0</v>
      </c>
      <c r="I475">
        <f t="shared" si="108"/>
        <v>-9.8</v>
      </c>
      <c r="J475">
        <f t="shared" si="119"/>
        <v>0</v>
      </c>
      <c r="K475">
        <f t="shared" si="109"/>
        <v>-9.8</v>
      </c>
      <c r="L475">
        <f t="shared" si="110"/>
        <v>0</v>
      </c>
      <c r="M475">
        <f t="shared" si="111"/>
        <v>0</v>
      </c>
      <c r="N475">
        <f t="shared" si="117"/>
        <v>0</v>
      </c>
      <c r="O475">
        <f t="shared" si="118"/>
        <v>-9.8</v>
      </c>
    </row>
    <row r="476" spans="1:15" ht="12.75">
      <c r="A476" s="5">
        <f t="shared" si="105"/>
        <v>-100</v>
      </c>
      <c r="B476" s="5">
        <f t="shared" si="106"/>
        <v>-100</v>
      </c>
      <c r="C476" s="8">
        <f t="shared" si="112"/>
        <v>54.4904782543929</v>
      </c>
      <c r="D476" s="8">
        <f t="shared" si="113"/>
        <v>166.53061224475135</v>
      </c>
      <c r="E476" s="8">
        <f t="shared" si="114"/>
        <v>7.549516567451064E-14</v>
      </c>
      <c r="F476">
        <f t="shared" si="115"/>
        <v>28.284290011169052</v>
      </c>
      <c r="G476">
        <f t="shared" si="116"/>
        <v>-505.7224344093089</v>
      </c>
      <c r="H476">
        <f t="shared" si="107"/>
        <v>0</v>
      </c>
      <c r="I476">
        <f t="shared" si="108"/>
        <v>-9.8</v>
      </c>
      <c r="J476">
        <f t="shared" si="119"/>
        <v>0</v>
      </c>
      <c r="K476">
        <f t="shared" si="109"/>
        <v>-9.8</v>
      </c>
      <c r="L476">
        <f t="shared" si="110"/>
        <v>0</v>
      </c>
      <c r="M476">
        <f t="shared" si="111"/>
        <v>0</v>
      </c>
      <c r="N476">
        <f t="shared" si="117"/>
        <v>0</v>
      </c>
      <c r="O476">
        <f t="shared" si="118"/>
        <v>-9.8</v>
      </c>
    </row>
    <row r="477" spans="1:15" ht="12.75">
      <c r="A477" s="5">
        <f t="shared" si="105"/>
        <v>-100</v>
      </c>
      <c r="B477" s="5">
        <f t="shared" si="106"/>
        <v>-100</v>
      </c>
      <c r="C477" s="8">
        <f t="shared" si="112"/>
        <v>54.605924182897965</v>
      </c>
      <c r="D477" s="8">
        <f t="shared" si="113"/>
        <v>166.53061224475135</v>
      </c>
      <c r="E477" s="8">
        <f t="shared" si="114"/>
        <v>7.549516567451064E-14</v>
      </c>
      <c r="F477">
        <f t="shared" si="115"/>
        <v>28.284290011169052</v>
      </c>
      <c r="G477">
        <f t="shared" si="116"/>
        <v>-506.8538045086586</v>
      </c>
      <c r="H477">
        <f t="shared" si="107"/>
        <v>0</v>
      </c>
      <c r="I477">
        <f t="shared" si="108"/>
        <v>-9.8</v>
      </c>
      <c r="J477">
        <f t="shared" si="119"/>
        <v>0</v>
      </c>
      <c r="K477">
        <f t="shared" si="109"/>
        <v>-9.8</v>
      </c>
      <c r="L477">
        <f t="shared" si="110"/>
        <v>0</v>
      </c>
      <c r="M477">
        <f t="shared" si="111"/>
        <v>0</v>
      </c>
      <c r="N477">
        <f t="shared" si="117"/>
        <v>0</v>
      </c>
      <c r="O477">
        <f t="shared" si="118"/>
        <v>-9.8</v>
      </c>
    </row>
    <row r="478" spans="1:15" ht="12.75">
      <c r="A478" s="5">
        <f t="shared" si="105"/>
        <v>-100</v>
      </c>
      <c r="B478" s="5">
        <f t="shared" si="106"/>
        <v>-100</v>
      </c>
      <c r="C478" s="8">
        <f t="shared" si="112"/>
        <v>54.72137011140303</v>
      </c>
      <c r="D478" s="8">
        <f t="shared" si="113"/>
        <v>166.53061224475135</v>
      </c>
      <c r="E478" s="8">
        <f t="shared" si="114"/>
        <v>7.549516567451064E-14</v>
      </c>
      <c r="F478">
        <f t="shared" si="115"/>
        <v>28.284290011169052</v>
      </c>
      <c r="G478">
        <f t="shared" si="116"/>
        <v>-507.98517460800826</v>
      </c>
      <c r="H478">
        <f t="shared" si="107"/>
        <v>0</v>
      </c>
      <c r="I478">
        <f t="shared" si="108"/>
        <v>-9.8</v>
      </c>
      <c r="J478">
        <f t="shared" si="119"/>
        <v>0</v>
      </c>
      <c r="K478">
        <f t="shared" si="109"/>
        <v>-9.8</v>
      </c>
      <c r="L478">
        <f t="shared" si="110"/>
        <v>0</v>
      </c>
      <c r="M478">
        <f t="shared" si="111"/>
        <v>0</v>
      </c>
      <c r="N478">
        <f t="shared" si="117"/>
        <v>0</v>
      </c>
      <c r="O478">
        <f t="shared" si="118"/>
        <v>-9.8</v>
      </c>
    </row>
    <row r="479" spans="1:15" ht="12.75">
      <c r="A479" s="5">
        <f t="shared" si="105"/>
        <v>-100</v>
      </c>
      <c r="B479" s="5">
        <f t="shared" si="106"/>
        <v>-100</v>
      </c>
      <c r="C479" s="8">
        <f t="shared" si="112"/>
        <v>54.8368160399081</v>
      </c>
      <c r="D479" s="8">
        <f t="shared" si="113"/>
        <v>166.53061224475135</v>
      </c>
      <c r="E479" s="8">
        <f t="shared" si="114"/>
        <v>7.549516567451064E-14</v>
      </c>
      <c r="F479">
        <f t="shared" si="115"/>
        <v>28.284290011169052</v>
      </c>
      <c r="G479">
        <f t="shared" si="116"/>
        <v>-509.11654470735795</v>
      </c>
      <c r="H479">
        <f t="shared" si="107"/>
        <v>0</v>
      </c>
      <c r="I479">
        <f t="shared" si="108"/>
        <v>-9.8</v>
      </c>
      <c r="J479">
        <f t="shared" si="119"/>
        <v>0</v>
      </c>
      <c r="K479">
        <f t="shared" si="109"/>
        <v>-9.8</v>
      </c>
      <c r="L479">
        <f t="shared" si="110"/>
        <v>0</v>
      </c>
      <c r="M479">
        <f t="shared" si="111"/>
        <v>0</v>
      </c>
      <c r="N479">
        <f t="shared" si="117"/>
        <v>0</v>
      </c>
      <c r="O479">
        <f t="shared" si="118"/>
        <v>-9.8</v>
      </c>
    </row>
    <row r="480" spans="1:15" ht="12.75">
      <c r="A480" s="5">
        <f t="shared" si="105"/>
        <v>-100</v>
      </c>
      <c r="B480" s="5">
        <f t="shared" si="106"/>
        <v>-100</v>
      </c>
      <c r="C480" s="8">
        <f t="shared" si="112"/>
        <v>54.95226196841317</v>
      </c>
      <c r="D480" s="8">
        <f t="shared" si="113"/>
        <v>166.53061224475135</v>
      </c>
      <c r="E480" s="8">
        <f t="shared" si="114"/>
        <v>7.549516567451064E-14</v>
      </c>
      <c r="F480">
        <f t="shared" si="115"/>
        <v>28.284290011169052</v>
      </c>
      <c r="G480">
        <f t="shared" si="116"/>
        <v>-510.2479148067076</v>
      </c>
      <c r="H480">
        <f t="shared" si="107"/>
        <v>0</v>
      </c>
      <c r="I480">
        <f t="shared" si="108"/>
        <v>-9.8</v>
      </c>
      <c r="J480">
        <f t="shared" si="119"/>
        <v>0</v>
      </c>
      <c r="K480">
        <f t="shared" si="109"/>
        <v>-9.8</v>
      </c>
      <c r="L480">
        <f t="shared" si="110"/>
        <v>0</v>
      </c>
      <c r="M480">
        <f t="shared" si="111"/>
        <v>0</v>
      </c>
      <c r="N480">
        <f t="shared" si="117"/>
        <v>0</v>
      </c>
      <c r="O480">
        <f t="shared" si="118"/>
        <v>-9.8</v>
      </c>
    </row>
    <row r="481" spans="1:15" ht="12.75">
      <c r="A481" s="5">
        <f t="shared" si="105"/>
        <v>-100</v>
      </c>
      <c r="B481" s="5">
        <f t="shared" si="106"/>
        <v>-100</v>
      </c>
      <c r="C481" s="8">
        <f t="shared" si="112"/>
        <v>55.067707896918236</v>
      </c>
      <c r="D481" s="8">
        <f t="shared" si="113"/>
        <v>166.53061224475135</v>
      </c>
      <c r="E481" s="8">
        <f t="shared" si="114"/>
        <v>7.549516567451064E-14</v>
      </c>
      <c r="F481">
        <f t="shared" si="115"/>
        <v>28.284290011169052</v>
      </c>
      <c r="G481">
        <f t="shared" si="116"/>
        <v>-511.3792849060573</v>
      </c>
      <c r="H481">
        <f t="shared" si="107"/>
        <v>0</v>
      </c>
      <c r="I481">
        <f t="shared" si="108"/>
        <v>-9.8</v>
      </c>
      <c r="J481">
        <f t="shared" si="119"/>
        <v>0</v>
      </c>
      <c r="K481">
        <f t="shared" si="109"/>
        <v>-9.8</v>
      </c>
      <c r="L481">
        <f t="shared" si="110"/>
        <v>0</v>
      </c>
      <c r="M481">
        <f t="shared" si="111"/>
        <v>0</v>
      </c>
      <c r="N481">
        <f t="shared" si="117"/>
        <v>0</v>
      </c>
      <c r="O481">
        <f t="shared" si="118"/>
        <v>-9.8</v>
      </c>
    </row>
    <row r="482" spans="1:15" ht="12.75">
      <c r="A482" s="5">
        <f t="shared" si="105"/>
        <v>-100</v>
      </c>
      <c r="B482" s="5">
        <f t="shared" si="106"/>
        <v>-100</v>
      </c>
      <c r="C482" s="8">
        <f t="shared" si="112"/>
        <v>55.183153825423304</v>
      </c>
      <c r="D482" s="8">
        <f t="shared" si="113"/>
        <v>166.53061224475135</v>
      </c>
      <c r="E482" s="8">
        <f t="shared" si="114"/>
        <v>7.549516567451064E-14</v>
      </c>
      <c r="F482">
        <f t="shared" si="115"/>
        <v>28.284290011169052</v>
      </c>
      <c r="G482">
        <f t="shared" si="116"/>
        <v>-512.510655005407</v>
      </c>
      <c r="H482">
        <f t="shared" si="107"/>
        <v>0</v>
      </c>
      <c r="I482">
        <f t="shared" si="108"/>
        <v>-9.8</v>
      </c>
      <c r="J482">
        <f t="shared" si="119"/>
        <v>0</v>
      </c>
      <c r="K482">
        <f t="shared" si="109"/>
        <v>-9.8</v>
      </c>
      <c r="L482">
        <f t="shared" si="110"/>
        <v>0</v>
      </c>
      <c r="M482">
        <f t="shared" si="111"/>
        <v>0</v>
      </c>
      <c r="N482">
        <f t="shared" si="117"/>
        <v>0</v>
      </c>
      <c r="O482">
        <f t="shared" si="118"/>
        <v>-9.8</v>
      </c>
    </row>
    <row r="483" spans="1:15" ht="12.75">
      <c r="A483" s="5">
        <f t="shared" si="105"/>
        <v>-100</v>
      </c>
      <c r="B483" s="5">
        <f t="shared" si="106"/>
        <v>-100</v>
      </c>
      <c r="C483" s="8">
        <f t="shared" si="112"/>
        <v>55.29859975392837</v>
      </c>
      <c r="D483" s="8">
        <f t="shared" si="113"/>
        <v>166.53061224475135</v>
      </c>
      <c r="E483" s="8">
        <f t="shared" si="114"/>
        <v>7.549516567451064E-14</v>
      </c>
      <c r="F483">
        <f t="shared" si="115"/>
        <v>28.284290011169052</v>
      </c>
      <c r="G483">
        <f t="shared" si="116"/>
        <v>-513.6420251047567</v>
      </c>
      <c r="H483">
        <f t="shared" si="107"/>
        <v>0</v>
      </c>
      <c r="I483">
        <f t="shared" si="108"/>
        <v>-9.8</v>
      </c>
      <c r="J483">
        <f t="shared" si="119"/>
        <v>0</v>
      </c>
      <c r="K483">
        <f t="shared" si="109"/>
        <v>-9.8</v>
      </c>
      <c r="L483">
        <f t="shared" si="110"/>
        <v>0</v>
      </c>
      <c r="M483">
        <f t="shared" si="111"/>
        <v>0</v>
      </c>
      <c r="N483">
        <f t="shared" si="117"/>
        <v>0</v>
      </c>
      <c r="O483">
        <f t="shared" si="118"/>
        <v>-9.8</v>
      </c>
    </row>
    <row r="484" spans="1:15" ht="12.75">
      <c r="A484" s="5">
        <f t="shared" si="105"/>
        <v>-100</v>
      </c>
      <c r="B484" s="5">
        <f t="shared" si="106"/>
        <v>-100</v>
      </c>
      <c r="C484" s="8">
        <f t="shared" si="112"/>
        <v>55.41404568243344</v>
      </c>
      <c r="D484" s="8">
        <f t="shared" si="113"/>
        <v>166.53061224475135</v>
      </c>
      <c r="E484" s="8">
        <f t="shared" si="114"/>
        <v>7.549516567451064E-14</v>
      </c>
      <c r="F484">
        <f t="shared" si="115"/>
        <v>28.284290011169052</v>
      </c>
      <c r="G484">
        <f t="shared" si="116"/>
        <v>-514.7733952041065</v>
      </c>
      <c r="H484">
        <f t="shared" si="107"/>
        <v>0</v>
      </c>
      <c r="I484">
        <f t="shared" si="108"/>
        <v>-9.8</v>
      </c>
      <c r="J484">
        <f t="shared" si="119"/>
        <v>0</v>
      </c>
      <c r="K484">
        <f t="shared" si="109"/>
        <v>-9.8</v>
      </c>
      <c r="L484">
        <f t="shared" si="110"/>
        <v>0</v>
      </c>
      <c r="M484">
        <f t="shared" si="111"/>
        <v>0</v>
      </c>
      <c r="N484">
        <f t="shared" si="117"/>
        <v>0</v>
      </c>
      <c r="O484">
        <f t="shared" si="118"/>
        <v>-9.8</v>
      </c>
    </row>
    <row r="485" spans="1:15" ht="12.75">
      <c r="A485" s="5">
        <f t="shared" si="105"/>
        <v>-100</v>
      </c>
      <c r="B485" s="5">
        <f t="shared" si="106"/>
        <v>-100</v>
      </c>
      <c r="C485" s="8">
        <f t="shared" si="112"/>
        <v>55.52949161093851</v>
      </c>
      <c r="D485" s="8">
        <f t="shared" si="113"/>
        <v>166.53061224475135</v>
      </c>
      <c r="E485" s="8">
        <f t="shared" si="114"/>
        <v>7.549516567451064E-14</v>
      </c>
      <c r="F485">
        <f t="shared" si="115"/>
        <v>28.284290011169052</v>
      </c>
      <c r="G485">
        <f t="shared" si="116"/>
        <v>-515.9047653034562</v>
      </c>
      <c r="H485">
        <f t="shared" si="107"/>
        <v>0</v>
      </c>
      <c r="I485">
        <f t="shared" si="108"/>
        <v>-9.8</v>
      </c>
      <c r="J485">
        <f t="shared" si="119"/>
        <v>0</v>
      </c>
      <c r="K485">
        <f t="shared" si="109"/>
        <v>-9.8</v>
      </c>
      <c r="L485">
        <f t="shared" si="110"/>
        <v>0</v>
      </c>
      <c r="M485">
        <f t="shared" si="111"/>
        <v>0</v>
      </c>
      <c r="N485">
        <f t="shared" si="117"/>
        <v>0</v>
      </c>
      <c r="O485">
        <f t="shared" si="118"/>
        <v>-9.8</v>
      </c>
    </row>
    <row r="486" spans="1:15" ht="12.75">
      <c r="A486" s="5">
        <f t="shared" si="105"/>
        <v>-100</v>
      </c>
      <c r="B486" s="5">
        <f t="shared" si="106"/>
        <v>-100</v>
      </c>
      <c r="C486" s="8">
        <f t="shared" si="112"/>
        <v>55.644937539443575</v>
      </c>
      <c r="D486" s="8">
        <f t="shared" si="113"/>
        <v>166.53061224475135</v>
      </c>
      <c r="E486" s="8">
        <f t="shared" si="114"/>
        <v>7.549516567451064E-14</v>
      </c>
      <c r="F486">
        <f t="shared" si="115"/>
        <v>28.284290011169052</v>
      </c>
      <c r="G486">
        <f t="shared" si="116"/>
        <v>-517.0361354028059</v>
      </c>
      <c r="H486">
        <f t="shared" si="107"/>
        <v>0</v>
      </c>
      <c r="I486">
        <f t="shared" si="108"/>
        <v>-9.8</v>
      </c>
      <c r="J486">
        <f t="shared" si="119"/>
        <v>0</v>
      </c>
      <c r="K486">
        <f t="shared" si="109"/>
        <v>-9.8</v>
      </c>
      <c r="L486">
        <f t="shared" si="110"/>
        <v>0</v>
      </c>
      <c r="M486">
        <f t="shared" si="111"/>
        <v>0</v>
      </c>
      <c r="N486">
        <f t="shared" si="117"/>
        <v>0</v>
      </c>
      <c r="O486">
        <f t="shared" si="118"/>
        <v>-9.8</v>
      </c>
    </row>
    <row r="487" spans="1:15" ht="12.75">
      <c r="A487" s="5">
        <f t="shared" si="105"/>
        <v>-100</v>
      </c>
      <c r="B487" s="5">
        <f t="shared" si="106"/>
        <v>-100</v>
      </c>
      <c r="C487" s="8">
        <f t="shared" si="112"/>
        <v>55.76038346794864</v>
      </c>
      <c r="D487" s="8">
        <f t="shared" si="113"/>
        <v>166.53061224475135</v>
      </c>
      <c r="E487" s="8">
        <f t="shared" si="114"/>
        <v>7.549516567451064E-14</v>
      </c>
      <c r="F487">
        <f t="shared" si="115"/>
        <v>28.284290011169052</v>
      </c>
      <c r="G487">
        <f t="shared" si="116"/>
        <v>-518.1675055021557</v>
      </c>
      <c r="H487">
        <f t="shared" si="107"/>
        <v>0</v>
      </c>
      <c r="I487">
        <f t="shared" si="108"/>
        <v>-9.8</v>
      </c>
      <c r="J487">
        <f t="shared" si="119"/>
        <v>0</v>
      </c>
      <c r="K487">
        <f t="shared" si="109"/>
        <v>-9.8</v>
      </c>
      <c r="L487">
        <f t="shared" si="110"/>
        <v>0</v>
      </c>
      <c r="M487">
        <f t="shared" si="111"/>
        <v>0</v>
      </c>
      <c r="N487">
        <f t="shared" si="117"/>
        <v>0</v>
      </c>
      <c r="O487">
        <f t="shared" si="118"/>
        <v>-9.8</v>
      </c>
    </row>
    <row r="488" spans="1:15" ht="12.75">
      <c r="A488" s="5">
        <f t="shared" si="105"/>
        <v>-100</v>
      </c>
      <c r="B488" s="5">
        <f t="shared" si="106"/>
        <v>-100</v>
      </c>
      <c r="C488" s="8">
        <f t="shared" si="112"/>
        <v>55.87582939645371</v>
      </c>
      <c r="D488" s="8">
        <f t="shared" si="113"/>
        <v>166.53061224475135</v>
      </c>
      <c r="E488" s="8">
        <f t="shared" si="114"/>
        <v>7.549516567451064E-14</v>
      </c>
      <c r="F488">
        <f t="shared" si="115"/>
        <v>28.284290011169052</v>
      </c>
      <c r="G488">
        <f t="shared" si="116"/>
        <v>-519.2988756015054</v>
      </c>
      <c r="H488">
        <f t="shared" si="107"/>
        <v>0</v>
      </c>
      <c r="I488">
        <f t="shared" si="108"/>
        <v>-9.8</v>
      </c>
      <c r="J488">
        <f t="shared" si="119"/>
        <v>0</v>
      </c>
      <c r="K488">
        <f t="shared" si="109"/>
        <v>-9.8</v>
      </c>
      <c r="L488">
        <f t="shared" si="110"/>
        <v>0</v>
      </c>
      <c r="M488">
        <f t="shared" si="111"/>
        <v>0</v>
      </c>
      <c r="N488">
        <f t="shared" si="117"/>
        <v>0</v>
      </c>
      <c r="O488">
        <f t="shared" si="118"/>
        <v>-9.8</v>
      </c>
    </row>
    <row r="489" spans="1:15" ht="12.75">
      <c r="A489" s="5">
        <f t="shared" si="105"/>
        <v>-100</v>
      </c>
      <c r="B489" s="5">
        <f t="shared" si="106"/>
        <v>-100</v>
      </c>
      <c r="C489" s="8">
        <f t="shared" si="112"/>
        <v>55.99127532495878</v>
      </c>
      <c r="D489" s="8">
        <f t="shared" si="113"/>
        <v>166.53061224475135</v>
      </c>
      <c r="E489" s="8">
        <f t="shared" si="114"/>
        <v>7.549516567451064E-14</v>
      </c>
      <c r="F489">
        <f t="shared" si="115"/>
        <v>28.284290011169052</v>
      </c>
      <c r="G489">
        <f t="shared" si="116"/>
        <v>-520.4302457008552</v>
      </c>
      <c r="H489">
        <f t="shared" si="107"/>
        <v>0</v>
      </c>
      <c r="I489">
        <f t="shared" si="108"/>
        <v>-9.8</v>
      </c>
      <c r="J489">
        <f t="shared" si="119"/>
        <v>0</v>
      </c>
      <c r="K489">
        <f t="shared" si="109"/>
        <v>-9.8</v>
      </c>
      <c r="L489">
        <f t="shared" si="110"/>
        <v>0</v>
      </c>
      <c r="M489">
        <f t="shared" si="111"/>
        <v>0</v>
      </c>
      <c r="N489">
        <f t="shared" si="117"/>
        <v>0</v>
      </c>
      <c r="O489">
        <f t="shared" si="118"/>
        <v>-9.8</v>
      </c>
    </row>
    <row r="490" spans="1:15" ht="12.75">
      <c r="A490" s="5">
        <f t="shared" si="105"/>
        <v>-100</v>
      </c>
      <c r="B490" s="5">
        <f t="shared" si="106"/>
        <v>-100</v>
      </c>
      <c r="C490" s="8">
        <f t="shared" si="112"/>
        <v>56.106721253463846</v>
      </c>
      <c r="D490" s="8">
        <f t="shared" si="113"/>
        <v>166.53061224475135</v>
      </c>
      <c r="E490" s="8">
        <f t="shared" si="114"/>
        <v>7.549516567451064E-14</v>
      </c>
      <c r="F490">
        <f t="shared" si="115"/>
        <v>28.284290011169052</v>
      </c>
      <c r="G490">
        <f t="shared" si="116"/>
        <v>-521.5616158002049</v>
      </c>
      <c r="H490">
        <f t="shared" si="107"/>
        <v>0</v>
      </c>
      <c r="I490">
        <f t="shared" si="108"/>
        <v>-9.8</v>
      </c>
      <c r="J490">
        <f t="shared" si="119"/>
        <v>0</v>
      </c>
      <c r="K490">
        <f t="shared" si="109"/>
        <v>-9.8</v>
      </c>
      <c r="L490">
        <f t="shared" si="110"/>
        <v>0</v>
      </c>
      <c r="M490">
        <f t="shared" si="111"/>
        <v>0</v>
      </c>
      <c r="N490">
        <f t="shared" si="117"/>
        <v>0</v>
      </c>
      <c r="O490">
        <f t="shared" si="118"/>
        <v>-9.8</v>
      </c>
    </row>
    <row r="491" spans="1:15" ht="12.75">
      <c r="A491" s="5">
        <f t="shared" si="105"/>
        <v>-100</v>
      </c>
      <c r="B491" s="5">
        <f t="shared" si="106"/>
        <v>-100</v>
      </c>
      <c r="C491" s="8">
        <f t="shared" si="112"/>
        <v>56.22216718196891</v>
      </c>
      <c r="D491" s="8">
        <f t="shared" si="113"/>
        <v>166.53061224475135</v>
      </c>
      <c r="E491" s="8">
        <f t="shared" si="114"/>
        <v>7.549516567451064E-14</v>
      </c>
      <c r="F491">
        <f t="shared" si="115"/>
        <v>28.284290011169052</v>
      </c>
      <c r="G491">
        <f t="shared" si="116"/>
        <v>-522.6929858995546</v>
      </c>
      <c r="H491">
        <f t="shared" si="107"/>
        <v>0</v>
      </c>
      <c r="I491">
        <f t="shared" si="108"/>
        <v>-9.8</v>
      </c>
      <c r="J491">
        <f t="shared" si="119"/>
        <v>0</v>
      </c>
      <c r="K491">
        <f t="shared" si="109"/>
        <v>-9.8</v>
      </c>
      <c r="L491">
        <f t="shared" si="110"/>
        <v>0</v>
      </c>
      <c r="M491">
        <f t="shared" si="111"/>
        <v>0</v>
      </c>
      <c r="N491">
        <f t="shared" si="117"/>
        <v>0</v>
      </c>
      <c r="O491">
        <f t="shared" si="118"/>
        <v>-9.8</v>
      </c>
    </row>
    <row r="492" spans="1:15" ht="12.75">
      <c r="A492" s="5">
        <f t="shared" si="105"/>
        <v>-100</v>
      </c>
      <c r="B492" s="5">
        <f t="shared" si="106"/>
        <v>-100</v>
      </c>
      <c r="C492" s="8">
        <f t="shared" si="112"/>
        <v>56.33761311047398</v>
      </c>
      <c r="D492" s="8">
        <f t="shared" si="113"/>
        <v>166.53061224475135</v>
      </c>
      <c r="E492" s="8">
        <f t="shared" si="114"/>
        <v>7.549516567451064E-14</v>
      </c>
      <c r="F492">
        <f t="shared" si="115"/>
        <v>28.284290011169052</v>
      </c>
      <c r="G492">
        <f t="shared" si="116"/>
        <v>-523.8243559989044</v>
      </c>
      <c r="H492">
        <f t="shared" si="107"/>
        <v>0</v>
      </c>
      <c r="I492">
        <f t="shared" si="108"/>
        <v>-9.8</v>
      </c>
      <c r="J492">
        <f t="shared" si="119"/>
        <v>0</v>
      </c>
      <c r="K492">
        <f t="shared" si="109"/>
        <v>-9.8</v>
      </c>
      <c r="L492">
        <f t="shared" si="110"/>
        <v>0</v>
      </c>
      <c r="M492">
        <f t="shared" si="111"/>
        <v>0</v>
      </c>
      <c r="N492">
        <f t="shared" si="117"/>
        <v>0</v>
      </c>
      <c r="O492">
        <f t="shared" si="118"/>
        <v>-9.8</v>
      </c>
    </row>
    <row r="493" spans="1:15" ht="12.75">
      <c r="A493" s="5">
        <f t="shared" si="105"/>
        <v>-100</v>
      </c>
      <c r="B493" s="5">
        <f t="shared" si="106"/>
        <v>-100</v>
      </c>
      <c r="C493" s="8">
        <f t="shared" si="112"/>
        <v>56.45305903897905</v>
      </c>
      <c r="D493" s="8">
        <f t="shared" si="113"/>
        <v>166.53061224475135</v>
      </c>
      <c r="E493" s="8">
        <f t="shared" si="114"/>
        <v>7.549516567451064E-14</v>
      </c>
      <c r="F493">
        <f t="shared" si="115"/>
        <v>28.284290011169052</v>
      </c>
      <c r="G493">
        <f t="shared" si="116"/>
        <v>-524.9557260982541</v>
      </c>
      <c r="H493">
        <f t="shared" si="107"/>
        <v>0</v>
      </c>
      <c r="I493">
        <f t="shared" si="108"/>
        <v>-9.8</v>
      </c>
      <c r="J493">
        <f t="shared" si="119"/>
        <v>0</v>
      </c>
      <c r="K493">
        <f t="shared" si="109"/>
        <v>-9.8</v>
      </c>
      <c r="L493">
        <f t="shared" si="110"/>
        <v>0</v>
      </c>
      <c r="M493">
        <f t="shared" si="111"/>
        <v>0</v>
      </c>
      <c r="N493">
        <f t="shared" si="117"/>
        <v>0</v>
      </c>
      <c r="O493">
        <f t="shared" si="118"/>
        <v>-9.8</v>
      </c>
    </row>
    <row r="494" spans="1:15" ht="12.75">
      <c r="A494" s="5">
        <f t="shared" si="105"/>
        <v>-100</v>
      </c>
      <c r="B494" s="5">
        <f t="shared" si="106"/>
        <v>-100</v>
      </c>
      <c r="C494" s="8">
        <f t="shared" si="112"/>
        <v>56.56850496748412</v>
      </c>
      <c r="D494" s="8">
        <f t="shared" si="113"/>
        <v>166.53061224475135</v>
      </c>
      <c r="E494" s="8">
        <f t="shared" si="114"/>
        <v>7.549516567451064E-14</v>
      </c>
      <c r="F494">
        <f t="shared" si="115"/>
        <v>28.284290011169052</v>
      </c>
      <c r="G494">
        <f t="shared" si="116"/>
        <v>-526.0870961976038</v>
      </c>
      <c r="H494">
        <f t="shared" si="107"/>
        <v>0</v>
      </c>
      <c r="I494">
        <f t="shared" si="108"/>
        <v>-9.8</v>
      </c>
      <c r="J494">
        <f t="shared" si="119"/>
        <v>0</v>
      </c>
      <c r="K494">
        <f t="shared" si="109"/>
        <v>-9.8</v>
      </c>
      <c r="L494">
        <f t="shared" si="110"/>
        <v>0</v>
      </c>
      <c r="M494">
        <f t="shared" si="111"/>
        <v>0</v>
      </c>
      <c r="N494">
        <f t="shared" si="117"/>
        <v>0</v>
      </c>
      <c r="O494">
        <f t="shared" si="118"/>
        <v>-9.8</v>
      </c>
    </row>
    <row r="495" spans="1:15" ht="12.75">
      <c r="A495" s="5">
        <f t="shared" si="105"/>
        <v>-100</v>
      </c>
      <c r="B495" s="5">
        <f t="shared" si="106"/>
        <v>-100</v>
      </c>
      <c r="C495" s="8">
        <f t="shared" si="112"/>
        <v>56.683950895989184</v>
      </c>
      <c r="D495" s="8">
        <f t="shared" si="113"/>
        <v>166.53061224475135</v>
      </c>
      <c r="E495" s="8">
        <f t="shared" si="114"/>
        <v>7.549516567451064E-14</v>
      </c>
      <c r="F495">
        <f t="shared" si="115"/>
        <v>28.284290011169052</v>
      </c>
      <c r="G495">
        <f t="shared" si="116"/>
        <v>-527.2184662969536</v>
      </c>
      <c r="H495">
        <f t="shared" si="107"/>
        <v>0</v>
      </c>
      <c r="I495">
        <f t="shared" si="108"/>
        <v>-9.8</v>
      </c>
      <c r="J495">
        <f t="shared" si="119"/>
        <v>0</v>
      </c>
      <c r="K495">
        <f t="shared" si="109"/>
        <v>-9.8</v>
      </c>
      <c r="L495">
        <f t="shared" si="110"/>
        <v>0</v>
      </c>
      <c r="M495">
        <f t="shared" si="111"/>
        <v>0</v>
      </c>
      <c r="N495">
        <f t="shared" si="117"/>
        <v>0</v>
      </c>
      <c r="O495">
        <f t="shared" si="118"/>
        <v>-9.8</v>
      </c>
    </row>
    <row r="496" spans="1:15" ht="12.75">
      <c r="A496" s="5">
        <f t="shared" si="105"/>
        <v>-100</v>
      </c>
      <c r="B496" s="5">
        <f t="shared" si="106"/>
        <v>-100</v>
      </c>
      <c r="C496" s="8">
        <f t="shared" si="112"/>
        <v>56.79939682449425</v>
      </c>
      <c r="D496" s="8">
        <f t="shared" si="113"/>
        <v>166.53061224475135</v>
      </c>
      <c r="E496" s="8">
        <f t="shared" si="114"/>
        <v>7.549516567451064E-14</v>
      </c>
      <c r="F496">
        <f t="shared" si="115"/>
        <v>28.284290011169052</v>
      </c>
      <c r="G496">
        <f t="shared" si="116"/>
        <v>-528.3498363963033</v>
      </c>
      <c r="H496">
        <f t="shared" si="107"/>
        <v>0</v>
      </c>
      <c r="I496">
        <f t="shared" si="108"/>
        <v>-9.8</v>
      </c>
      <c r="J496">
        <f t="shared" si="119"/>
        <v>0</v>
      </c>
      <c r="K496">
        <f t="shared" si="109"/>
        <v>-9.8</v>
      </c>
      <c r="L496">
        <f t="shared" si="110"/>
        <v>0</v>
      </c>
      <c r="M496">
        <f t="shared" si="111"/>
        <v>0</v>
      </c>
      <c r="N496">
        <f t="shared" si="117"/>
        <v>0</v>
      </c>
      <c r="O496">
        <f t="shared" si="118"/>
        <v>-9.8</v>
      </c>
    </row>
    <row r="497" spans="1:15" ht="12.75">
      <c r="A497" s="5">
        <f t="shared" si="105"/>
        <v>-100</v>
      </c>
      <c r="B497" s="5">
        <f t="shared" si="106"/>
        <v>-100</v>
      </c>
      <c r="C497" s="8">
        <f t="shared" si="112"/>
        <v>56.91484275299932</v>
      </c>
      <c r="D497" s="8">
        <f t="shared" si="113"/>
        <v>166.53061224475135</v>
      </c>
      <c r="E497" s="8">
        <f t="shared" si="114"/>
        <v>7.549516567451064E-14</v>
      </c>
      <c r="F497">
        <f t="shared" si="115"/>
        <v>28.284290011169052</v>
      </c>
      <c r="G497">
        <f t="shared" si="116"/>
        <v>-529.481206495653</v>
      </c>
      <c r="H497">
        <f t="shared" si="107"/>
        <v>0</v>
      </c>
      <c r="I497">
        <f t="shared" si="108"/>
        <v>-9.8</v>
      </c>
      <c r="J497">
        <f t="shared" si="119"/>
        <v>0</v>
      </c>
      <c r="K497">
        <f t="shared" si="109"/>
        <v>-9.8</v>
      </c>
      <c r="L497">
        <f t="shared" si="110"/>
        <v>0</v>
      </c>
      <c r="M497">
        <f t="shared" si="111"/>
        <v>0</v>
      </c>
      <c r="N497">
        <f t="shared" si="117"/>
        <v>0</v>
      </c>
      <c r="O497">
        <f t="shared" si="118"/>
        <v>-9.8</v>
      </c>
    </row>
    <row r="498" spans="1:15" ht="12.75">
      <c r="A498" s="5">
        <f t="shared" si="105"/>
        <v>-100</v>
      </c>
      <c r="B498" s="5">
        <f t="shared" si="106"/>
        <v>-100</v>
      </c>
      <c r="C498" s="8">
        <f t="shared" si="112"/>
        <v>57.03028868150439</v>
      </c>
      <c r="D498" s="8">
        <f t="shared" si="113"/>
        <v>166.53061224475135</v>
      </c>
      <c r="E498" s="8">
        <f t="shared" si="114"/>
        <v>7.549516567451064E-14</v>
      </c>
      <c r="F498">
        <f t="shared" si="115"/>
        <v>28.284290011169052</v>
      </c>
      <c r="G498">
        <f t="shared" si="116"/>
        <v>-530.6125765950028</v>
      </c>
      <c r="H498">
        <f t="shared" si="107"/>
        <v>0</v>
      </c>
      <c r="I498">
        <f t="shared" si="108"/>
        <v>-9.8</v>
      </c>
      <c r="J498">
        <f t="shared" si="119"/>
        <v>0</v>
      </c>
      <c r="K498">
        <f t="shared" si="109"/>
        <v>-9.8</v>
      </c>
      <c r="L498">
        <f t="shared" si="110"/>
        <v>0</v>
      </c>
      <c r="M498">
        <f t="shared" si="111"/>
        <v>0</v>
      </c>
      <c r="N498">
        <f t="shared" si="117"/>
        <v>0</v>
      </c>
      <c r="O498">
        <f t="shared" si="118"/>
        <v>-9.8</v>
      </c>
    </row>
    <row r="499" spans="1:15" ht="12.75">
      <c r="A499" s="5">
        <f t="shared" si="105"/>
        <v>-100</v>
      </c>
      <c r="B499" s="5">
        <f t="shared" si="106"/>
        <v>-100</v>
      </c>
      <c r="C499" s="8">
        <f t="shared" si="112"/>
        <v>57.145734610009455</v>
      </c>
      <c r="D499" s="8">
        <f t="shared" si="113"/>
        <v>166.53061224475135</v>
      </c>
      <c r="E499" s="8">
        <f t="shared" si="114"/>
        <v>7.549516567451064E-14</v>
      </c>
      <c r="F499">
        <f t="shared" si="115"/>
        <v>28.284290011169052</v>
      </c>
      <c r="G499">
        <f t="shared" si="116"/>
        <v>-531.7439466943525</v>
      </c>
      <c r="H499">
        <f t="shared" si="107"/>
        <v>0</v>
      </c>
      <c r="I499">
        <f t="shared" si="108"/>
        <v>-9.8</v>
      </c>
      <c r="J499">
        <f t="shared" si="119"/>
        <v>0</v>
      </c>
      <c r="K499">
        <f t="shared" si="109"/>
        <v>-9.8</v>
      </c>
      <c r="L499">
        <f t="shared" si="110"/>
        <v>0</v>
      </c>
      <c r="M499">
        <f t="shared" si="111"/>
        <v>0</v>
      </c>
      <c r="N499">
        <f t="shared" si="117"/>
        <v>0</v>
      </c>
      <c r="O499">
        <f t="shared" si="118"/>
        <v>-9.8</v>
      </c>
    </row>
    <row r="500" spans="1:15" ht="12.75">
      <c r="A500" s="5">
        <f t="shared" si="105"/>
        <v>-100</v>
      </c>
      <c r="B500" s="5">
        <f t="shared" si="106"/>
        <v>-100</v>
      </c>
      <c r="C500" s="8">
        <f t="shared" si="112"/>
        <v>57.26118053851452</v>
      </c>
      <c r="D500" s="8">
        <f t="shared" si="113"/>
        <v>166.53061224475135</v>
      </c>
      <c r="E500" s="8">
        <f t="shared" si="114"/>
        <v>7.549516567451064E-14</v>
      </c>
      <c r="F500">
        <f t="shared" si="115"/>
        <v>28.284290011169052</v>
      </c>
      <c r="G500">
        <f t="shared" si="116"/>
        <v>-532.8753167937023</v>
      </c>
      <c r="H500">
        <f t="shared" si="107"/>
        <v>0</v>
      </c>
      <c r="I500">
        <f t="shared" si="108"/>
        <v>-9.8</v>
      </c>
      <c r="J500">
        <f t="shared" si="119"/>
        <v>0</v>
      </c>
      <c r="K500">
        <f t="shared" si="109"/>
        <v>-9.8</v>
      </c>
      <c r="L500">
        <f t="shared" si="110"/>
        <v>0</v>
      </c>
      <c r="M500">
        <f t="shared" si="111"/>
        <v>0</v>
      </c>
      <c r="N500">
        <f t="shared" si="117"/>
        <v>0</v>
      </c>
      <c r="O500">
        <f t="shared" si="118"/>
        <v>-9.8</v>
      </c>
    </row>
    <row r="501" spans="1:15" ht="12.75">
      <c r="A501" s="5">
        <f t="shared" si="105"/>
        <v>-100</v>
      </c>
      <c r="B501" s="5">
        <f t="shared" si="106"/>
        <v>-100</v>
      </c>
      <c r="C501" s="8">
        <f t="shared" si="112"/>
        <v>57.37662646701959</v>
      </c>
      <c r="D501" s="8">
        <f t="shared" si="113"/>
        <v>166.53061224475135</v>
      </c>
      <c r="E501" s="8">
        <f t="shared" si="114"/>
        <v>7.549516567451064E-14</v>
      </c>
      <c r="F501">
        <f t="shared" si="115"/>
        <v>28.284290011169052</v>
      </c>
      <c r="G501">
        <f t="shared" si="116"/>
        <v>-534.006686893052</v>
      </c>
      <c r="H501">
        <f t="shared" si="107"/>
        <v>0</v>
      </c>
      <c r="I501">
        <f t="shared" si="108"/>
        <v>-9.8</v>
      </c>
      <c r="J501">
        <f t="shared" si="119"/>
        <v>0</v>
      </c>
      <c r="K501">
        <f t="shared" si="109"/>
        <v>-9.8</v>
      </c>
      <c r="L501">
        <f t="shared" si="110"/>
        <v>0</v>
      </c>
      <c r="M501">
        <f t="shared" si="111"/>
        <v>0</v>
      </c>
      <c r="N501">
        <f t="shared" si="117"/>
        <v>0</v>
      </c>
      <c r="O501">
        <f t="shared" si="118"/>
        <v>-9.8</v>
      </c>
    </row>
    <row r="502" spans="1:15" ht="12.75">
      <c r="A502" s="5">
        <f t="shared" si="105"/>
        <v>-100</v>
      </c>
      <c r="B502" s="5">
        <f t="shared" si="106"/>
        <v>-100</v>
      </c>
      <c r="C502" s="8">
        <f t="shared" si="112"/>
        <v>57.49207239552466</v>
      </c>
      <c r="D502" s="8">
        <f t="shared" si="113"/>
        <v>166.53061224475135</v>
      </c>
      <c r="E502" s="8">
        <f t="shared" si="114"/>
        <v>7.549516567451064E-14</v>
      </c>
      <c r="F502">
        <f t="shared" si="115"/>
        <v>28.284290011169052</v>
      </c>
      <c r="G502">
        <f t="shared" si="116"/>
        <v>-535.1380569924017</v>
      </c>
      <c r="H502">
        <f t="shared" si="107"/>
        <v>0</v>
      </c>
      <c r="I502">
        <f t="shared" si="108"/>
        <v>-9.8</v>
      </c>
      <c r="J502">
        <f t="shared" si="119"/>
        <v>0</v>
      </c>
      <c r="K502">
        <f t="shared" si="109"/>
        <v>-9.8</v>
      </c>
      <c r="L502">
        <f t="shared" si="110"/>
        <v>0</v>
      </c>
      <c r="M502">
        <f t="shared" si="111"/>
        <v>0</v>
      </c>
      <c r="N502">
        <f t="shared" si="117"/>
        <v>0</v>
      </c>
      <c r="O502">
        <f t="shared" si="118"/>
        <v>-9.8</v>
      </c>
    </row>
    <row r="503" spans="1:15" ht="12.75">
      <c r="A503" s="5">
        <f t="shared" si="105"/>
        <v>-100</v>
      </c>
      <c r="B503" s="5">
        <f t="shared" si="106"/>
        <v>-100</v>
      </c>
      <c r="C503" s="8">
        <f t="shared" si="112"/>
        <v>57.607518324029726</v>
      </c>
      <c r="D503" s="8">
        <f t="shared" si="113"/>
        <v>166.53061224475135</v>
      </c>
      <c r="E503" s="8">
        <f t="shared" si="114"/>
        <v>7.549516567451064E-14</v>
      </c>
      <c r="F503">
        <f t="shared" si="115"/>
        <v>28.284290011169052</v>
      </c>
      <c r="G503">
        <f t="shared" si="116"/>
        <v>-536.2694270917515</v>
      </c>
      <c r="H503">
        <f t="shared" si="107"/>
        <v>0</v>
      </c>
      <c r="I503">
        <f t="shared" si="108"/>
        <v>-9.8</v>
      </c>
      <c r="J503">
        <f t="shared" si="119"/>
        <v>0</v>
      </c>
      <c r="K503">
        <f t="shared" si="109"/>
        <v>-9.8</v>
      </c>
      <c r="L503">
        <f t="shared" si="110"/>
        <v>0</v>
      </c>
      <c r="M503">
        <f t="shared" si="111"/>
        <v>0</v>
      </c>
      <c r="N503">
        <f t="shared" si="117"/>
        <v>0</v>
      </c>
      <c r="O503">
        <f t="shared" si="118"/>
        <v>-9.8</v>
      </c>
    </row>
    <row r="504" spans="1:15" ht="12.75">
      <c r="A504" s="5">
        <f t="shared" si="105"/>
        <v>-100</v>
      </c>
      <c r="B504" s="5">
        <f t="shared" si="106"/>
        <v>-100</v>
      </c>
      <c r="C504" s="8">
        <f t="shared" si="112"/>
        <v>57.722964252534794</v>
      </c>
      <c r="D504" s="8">
        <f t="shared" si="113"/>
        <v>166.53061224475135</v>
      </c>
      <c r="E504" s="8">
        <f t="shared" si="114"/>
        <v>7.549516567451064E-14</v>
      </c>
      <c r="F504">
        <f t="shared" si="115"/>
        <v>28.284290011169052</v>
      </c>
      <c r="G504">
        <f t="shared" si="116"/>
        <v>-537.4007971911012</v>
      </c>
      <c r="H504">
        <f t="shared" si="107"/>
        <v>0</v>
      </c>
      <c r="I504">
        <f t="shared" si="108"/>
        <v>-9.8</v>
      </c>
      <c r="J504">
        <f t="shared" si="119"/>
        <v>0</v>
      </c>
      <c r="K504">
        <f t="shared" si="109"/>
        <v>-9.8</v>
      </c>
      <c r="L504">
        <f t="shared" si="110"/>
        <v>0</v>
      </c>
      <c r="M504">
        <f t="shared" si="111"/>
        <v>0</v>
      </c>
      <c r="N504">
        <f t="shared" si="117"/>
        <v>0</v>
      </c>
      <c r="O504">
        <f t="shared" si="118"/>
        <v>-9.8</v>
      </c>
    </row>
    <row r="505" spans="1:15" ht="12.75">
      <c r="A505" s="5">
        <f t="shared" si="105"/>
        <v>-100</v>
      </c>
      <c r="B505" s="5">
        <f t="shared" si="106"/>
        <v>-100</v>
      </c>
      <c r="C505" s="8">
        <f t="shared" si="112"/>
        <v>57.83841018103986</v>
      </c>
      <c r="D505" s="8">
        <f t="shared" si="113"/>
        <v>166.53061224475135</v>
      </c>
      <c r="E505" s="8">
        <f t="shared" si="114"/>
        <v>7.549516567451064E-14</v>
      </c>
      <c r="F505">
        <f t="shared" si="115"/>
        <v>28.284290011169052</v>
      </c>
      <c r="G505">
        <f t="shared" si="116"/>
        <v>-538.532167290451</v>
      </c>
      <c r="H505">
        <f t="shared" si="107"/>
        <v>0</v>
      </c>
      <c r="I505">
        <f t="shared" si="108"/>
        <v>-9.8</v>
      </c>
      <c r="J505">
        <f t="shared" si="119"/>
        <v>0</v>
      </c>
      <c r="K505">
        <f t="shared" si="109"/>
        <v>-9.8</v>
      </c>
      <c r="L505">
        <f t="shared" si="110"/>
        <v>0</v>
      </c>
      <c r="M505">
        <f t="shared" si="111"/>
        <v>0</v>
      </c>
      <c r="N505">
        <f t="shared" si="117"/>
        <v>0</v>
      </c>
      <c r="O505">
        <f t="shared" si="118"/>
        <v>-9.8</v>
      </c>
    </row>
    <row r="506" spans="1:15" ht="12.75">
      <c r="A506" s="5">
        <f t="shared" si="105"/>
        <v>-100</v>
      </c>
      <c r="B506" s="5">
        <f t="shared" si="106"/>
        <v>-100</v>
      </c>
      <c r="C506" s="8">
        <f t="shared" si="112"/>
        <v>57.95385610954493</v>
      </c>
      <c r="D506" s="8">
        <f t="shared" si="113"/>
        <v>166.53061224475135</v>
      </c>
      <c r="E506" s="8">
        <f t="shared" si="114"/>
        <v>7.549516567451064E-14</v>
      </c>
      <c r="F506">
        <f t="shared" si="115"/>
        <v>28.284290011169052</v>
      </c>
      <c r="G506">
        <f t="shared" si="116"/>
        <v>-539.6635373898007</v>
      </c>
      <c r="H506">
        <f t="shared" si="107"/>
        <v>0</v>
      </c>
      <c r="I506">
        <f t="shared" si="108"/>
        <v>-9.8</v>
      </c>
      <c r="J506">
        <f t="shared" si="119"/>
        <v>0</v>
      </c>
      <c r="K506">
        <f t="shared" si="109"/>
        <v>-9.8</v>
      </c>
      <c r="L506">
        <f t="shared" si="110"/>
        <v>0</v>
      </c>
      <c r="M506">
        <f t="shared" si="111"/>
        <v>0</v>
      </c>
      <c r="N506">
        <f t="shared" si="117"/>
        <v>0</v>
      </c>
      <c r="O506">
        <f t="shared" si="118"/>
        <v>-9.8</v>
      </c>
    </row>
    <row r="507" spans="1:15" ht="12.75">
      <c r="A507" s="5">
        <f t="shared" si="105"/>
        <v>-100</v>
      </c>
      <c r="B507" s="5">
        <f t="shared" si="106"/>
        <v>-100</v>
      </c>
      <c r="C507" s="8">
        <f t="shared" si="112"/>
        <v>58.06930203805</v>
      </c>
      <c r="D507" s="8">
        <f t="shared" si="113"/>
        <v>166.53061224475135</v>
      </c>
      <c r="E507" s="8">
        <f t="shared" si="114"/>
        <v>7.549516567451064E-14</v>
      </c>
      <c r="F507">
        <f t="shared" si="115"/>
        <v>28.284290011169052</v>
      </c>
      <c r="G507">
        <f t="shared" si="116"/>
        <v>-540.7949074891504</v>
      </c>
      <c r="H507">
        <f t="shared" si="107"/>
        <v>0</v>
      </c>
      <c r="I507">
        <f t="shared" si="108"/>
        <v>-9.8</v>
      </c>
      <c r="J507">
        <f t="shared" si="119"/>
        <v>0</v>
      </c>
      <c r="K507">
        <f t="shared" si="109"/>
        <v>-9.8</v>
      </c>
      <c r="L507">
        <f t="shared" si="110"/>
        <v>0</v>
      </c>
      <c r="M507">
        <f t="shared" si="111"/>
        <v>0</v>
      </c>
      <c r="N507">
        <f t="shared" si="117"/>
        <v>0</v>
      </c>
      <c r="O507">
        <f t="shared" si="118"/>
        <v>-9.8</v>
      </c>
    </row>
    <row r="508" spans="1:15" ht="12.75">
      <c r="A508" s="5">
        <f t="shared" si="105"/>
        <v>-100</v>
      </c>
      <c r="B508" s="5">
        <f t="shared" si="106"/>
        <v>-100</v>
      </c>
      <c r="C508" s="8">
        <f t="shared" si="112"/>
        <v>58.184747966555065</v>
      </c>
      <c r="D508" s="8">
        <f t="shared" si="113"/>
        <v>166.53061224475135</v>
      </c>
      <c r="E508" s="8">
        <f t="shared" si="114"/>
        <v>7.549516567451064E-14</v>
      </c>
      <c r="F508">
        <f t="shared" si="115"/>
        <v>28.284290011169052</v>
      </c>
      <c r="G508">
        <f t="shared" si="116"/>
        <v>-541.9262775885002</v>
      </c>
      <c r="H508">
        <f t="shared" si="107"/>
        <v>0</v>
      </c>
      <c r="I508">
        <f t="shared" si="108"/>
        <v>-9.8</v>
      </c>
      <c r="J508">
        <f t="shared" si="119"/>
        <v>0</v>
      </c>
      <c r="K508">
        <f t="shared" si="109"/>
        <v>-9.8</v>
      </c>
      <c r="L508">
        <f t="shared" si="110"/>
        <v>0</v>
      </c>
      <c r="M508">
        <f t="shared" si="111"/>
        <v>0</v>
      </c>
      <c r="N508">
        <f t="shared" si="117"/>
        <v>0</v>
      </c>
      <c r="O508">
        <f t="shared" si="118"/>
        <v>-9.8</v>
      </c>
    </row>
    <row r="509" spans="1:15" ht="12.75">
      <c r="A509" s="5">
        <f t="shared" si="105"/>
        <v>-100</v>
      </c>
      <c r="B509" s="5">
        <f t="shared" si="106"/>
        <v>-100</v>
      </c>
      <c r="C509" s="8">
        <f t="shared" si="112"/>
        <v>58.30019389506013</v>
      </c>
      <c r="D509" s="8">
        <f t="shared" si="113"/>
        <v>166.53061224475135</v>
      </c>
      <c r="E509" s="8">
        <f t="shared" si="114"/>
        <v>7.549516567451064E-14</v>
      </c>
      <c r="F509">
        <f t="shared" si="115"/>
        <v>28.284290011169052</v>
      </c>
      <c r="G509">
        <f t="shared" si="116"/>
        <v>-543.0576476878499</v>
      </c>
      <c r="H509">
        <f t="shared" si="107"/>
        <v>0</v>
      </c>
      <c r="I509">
        <f t="shared" si="108"/>
        <v>-9.8</v>
      </c>
      <c r="J509">
        <f t="shared" si="119"/>
        <v>0</v>
      </c>
      <c r="K509">
        <f t="shared" si="109"/>
        <v>-9.8</v>
      </c>
      <c r="L509">
        <f t="shared" si="110"/>
        <v>0</v>
      </c>
      <c r="M509">
        <f t="shared" si="111"/>
        <v>0</v>
      </c>
      <c r="N509">
        <f t="shared" si="117"/>
        <v>0</v>
      </c>
      <c r="O509">
        <f t="shared" si="118"/>
        <v>-9.8</v>
      </c>
    </row>
    <row r="510" spans="1:15" ht="12.75">
      <c r="A510" s="5">
        <f t="shared" si="105"/>
        <v>-100</v>
      </c>
      <c r="B510" s="5">
        <f t="shared" si="106"/>
        <v>-100</v>
      </c>
      <c r="C510" s="8">
        <f t="shared" si="112"/>
        <v>58.4156398235652</v>
      </c>
      <c r="D510" s="8">
        <f t="shared" si="113"/>
        <v>166.53061224475135</v>
      </c>
      <c r="E510" s="8">
        <f t="shared" si="114"/>
        <v>7.549516567451064E-14</v>
      </c>
      <c r="F510">
        <f t="shared" si="115"/>
        <v>28.284290011169052</v>
      </c>
      <c r="G510">
        <f t="shared" si="116"/>
        <v>-544.1890177871996</v>
      </c>
      <c r="H510">
        <f t="shared" si="107"/>
        <v>0</v>
      </c>
      <c r="I510">
        <f t="shared" si="108"/>
        <v>-9.8</v>
      </c>
      <c r="J510">
        <f t="shared" si="119"/>
        <v>0</v>
      </c>
      <c r="K510">
        <f t="shared" si="109"/>
        <v>-9.8</v>
      </c>
      <c r="L510">
        <f t="shared" si="110"/>
        <v>0</v>
      </c>
      <c r="M510">
        <f t="shared" si="111"/>
        <v>0</v>
      </c>
      <c r="N510">
        <f t="shared" si="117"/>
        <v>0</v>
      </c>
      <c r="O510">
        <f t="shared" si="118"/>
        <v>-9.8</v>
      </c>
    </row>
    <row r="511" spans="1:15" ht="12.75">
      <c r="A511" s="5">
        <f t="shared" si="105"/>
        <v>-100</v>
      </c>
      <c r="B511" s="5">
        <f t="shared" si="106"/>
        <v>-100</v>
      </c>
      <c r="C511" s="8">
        <f t="shared" si="112"/>
        <v>58.53108575207027</v>
      </c>
      <c r="D511" s="8">
        <f t="shared" si="113"/>
        <v>166.53061224475135</v>
      </c>
      <c r="E511" s="8">
        <f t="shared" si="114"/>
        <v>7.549516567451064E-14</v>
      </c>
      <c r="F511">
        <f t="shared" si="115"/>
        <v>28.284290011169052</v>
      </c>
      <c r="G511">
        <f t="shared" si="116"/>
        <v>-545.3203878865494</v>
      </c>
      <c r="H511">
        <f t="shared" si="107"/>
        <v>0</v>
      </c>
      <c r="I511">
        <f t="shared" si="108"/>
        <v>-9.8</v>
      </c>
      <c r="J511">
        <f t="shared" si="119"/>
        <v>0</v>
      </c>
      <c r="K511">
        <f t="shared" si="109"/>
        <v>-9.8</v>
      </c>
      <c r="L511">
        <f t="shared" si="110"/>
        <v>0</v>
      </c>
      <c r="M511">
        <f t="shared" si="111"/>
        <v>0</v>
      </c>
      <c r="N511">
        <f t="shared" si="117"/>
        <v>0</v>
      </c>
      <c r="O511">
        <f t="shared" si="118"/>
        <v>-9.8</v>
      </c>
    </row>
    <row r="512" spans="1:15" ht="12.75">
      <c r="A512" s="5">
        <f t="shared" si="105"/>
        <v>-100</v>
      </c>
      <c r="B512" s="5">
        <f t="shared" si="106"/>
        <v>-100</v>
      </c>
      <c r="C512" s="8">
        <f t="shared" si="112"/>
        <v>58.646531680575336</v>
      </c>
      <c r="D512" s="8">
        <f t="shared" si="113"/>
        <v>166.53061224475135</v>
      </c>
      <c r="E512" s="8">
        <f t="shared" si="114"/>
        <v>7.549516567451064E-14</v>
      </c>
      <c r="F512">
        <f t="shared" si="115"/>
        <v>28.284290011169052</v>
      </c>
      <c r="G512">
        <f t="shared" si="116"/>
        <v>-546.4517579858991</v>
      </c>
      <c r="H512">
        <f t="shared" si="107"/>
        <v>0</v>
      </c>
      <c r="I512">
        <f t="shared" si="108"/>
        <v>-9.8</v>
      </c>
      <c r="J512">
        <f t="shared" si="119"/>
        <v>0</v>
      </c>
      <c r="K512">
        <f t="shared" si="109"/>
        <v>-9.8</v>
      </c>
      <c r="L512">
        <f t="shared" si="110"/>
        <v>0</v>
      </c>
      <c r="M512">
        <f t="shared" si="111"/>
        <v>0</v>
      </c>
      <c r="N512">
        <f t="shared" si="117"/>
        <v>0</v>
      </c>
      <c r="O512">
        <f t="shared" si="118"/>
        <v>-9.8</v>
      </c>
    </row>
    <row r="513" spans="1:15" ht="12.75">
      <c r="A513" s="5">
        <f t="shared" si="105"/>
        <v>-100</v>
      </c>
      <c r="B513" s="5">
        <f t="shared" si="106"/>
        <v>-100</v>
      </c>
      <c r="C513" s="8">
        <f t="shared" si="112"/>
        <v>58.761977609080404</v>
      </c>
      <c r="D513" s="8">
        <f t="shared" si="113"/>
        <v>166.53061224475135</v>
      </c>
      <c r="E513" s="8">
        <f t="shared" si="114"/>
        <v>7.549516567451064E-14</v>
      </c>
      <c r="F513">
        <f t="shared" si="115"/>
        <v>28.284290011169052</v>
      </c>
      <c r="G513">
        <f t="shared" si="116"/>
        <v>-547.5831280852489</v>
      </c>
      <c r="H513">
        <f t="shared" si="107"/>
        <v>0</v>
      </c>
      <c r="I513">
        <f t="shared" si="108"/>
        <v>-9.8</v>
      </c>
      <c r="J513">
        <f t="shared" si="119"/>
        <v>0</v>
      </c>
      <c r="K513">
        <f t="shared" si="109"/>
        <v>-9.8</v>
      </c>
      <c r="L513">
        <f t="shared" si="110"/>
        <v>0</v>
      </c>
      <c r="M513">
        <f t="shared" si="111"/>
        <v>0</v>
      </c>
      <c r="N513">
        <f t="shared" si="117"/>
        <v>0</v>
      </c>
      <c r="O513">
        <f t="shared" si="118"/>
        <v>-9.8</v>
      </c>
    </row>
    <row r="514" spans="1:15" ht="12.75">
      <c r="A514" s="5">
        <f t="shared" si="105"/>
        <v>-100</v>
      </c>
      <c r="B514" s="5">
        <f t="shared" si="106"/>
        <v>-100</v>
      </c>
      <c r="C514" s="8">
        <f t="shared" si="112"/>
        <v>58.87742353758547</v>
      </c>
      <c r="D514" s="8">
        <f t="shared" si="113"/>
        <v>166.53061224475135</v>
      </c>
      <c r="E514" s="8">
        <f t="shared" si="114"/>
        <v>7.549516567451064E-14</v>
      </c>
      <c r="F514">
        <f t="shared" si="115"/>
        <v>28.284290011169052</v>
      </c>
      <c r="G514">
        <f t="shared" si="116"/>
        <v>-548.7144981845986</v>
      </c>
      <c r="H514">
        <f t="shared" si="107"/>
        <v>0</v>
      </c>
      <c r="I514">
        <f t="shared" si="108"/>
        <v>-9.8</v>
      </c>
      <c r="J514">
        <f t="shared" si="119"/>
        <v>0</v>
      </c>
      <c r="K514">
        <f t="shared" si="109"/>
        <v>-9.8</v>
      </c>
      <c r="L514">
        <f t="shared" si="110"/>
        <v>0</v>
      </c>
      <c r="M514">
        <f t="shared" si="111"/>
        <v>0</v>
      </c>
      <c r="N514">
        <f t="shared" si="117"/>
        <v>0</v>
      </c>
      <c r="O514">
        <f t="shared" si="118"/>
        <v>-9.8</v>
      </c>
    </row>
    <row r="515" spans="1:15" ht="12.75">
      <c r="A515" s="5">
        <f t="shared" si="105"/>
        <v>-100</v>
      </c>
      <c r="B515" s="5">
        <f t="shared" si="106"/>
        <v>-100</v>
      </c>
      <c r="C515" s="8">
        <f t="shared" si="112"/>
        <v>58.99286946609054</v>
      </c>
      <c r="D515" s="8">
        <f t="shared" si="113"/>
        <v>166.53061224475135</v>
      </c>
      <c r="E515" s="8">
        <f t="shared" si="114"/>
        <v>7.549516567451064E-14</v>
      </c>
      <c r="F515">
        <f t="shared" si="115"/>
        <v>28.284290011169052</v>
      </c>
      <c r="G515">
        <f t="shared" si="116"/>
        <v>-549.8458682839483</v>
      </c>
      <c r="H515">
        <f t="shared" si="107"/>
        <v>0</v>
      </c>
      <c r="I515">
        <f t="shared" si="108"/>
        <v>-9.8</v>
      </c>
      <c r="J515">
        <f t="shared" si="119"/>
        <v>0</v>
      </c>
      <c r="K515">
        <f t="shared" si="109"/>
        <v>-9.8</v>
      </c>
      <c r="L515">
        <f t="shared" si="110"/>
        <v>0</v>
      </c>
      <c r="M515">
        <f t="shared" si="111"/>
        <v>0</v>
      </c>
      <c r="N515">
        <f t="shared" si="117"/>
        <v>0</v>
      </c>
      <c r="O515">
        <f t="shared" si="118"/>
        <v>-9.8</v>
      </c>
    </row>
    <row r="516" spans="1:15" ht="12.75">
      <c r="A516" s="5">
        <f aca="true" t="shared" si="120" ref="A516:A579">IF(ABS(C516-time)&lt;deltat/20,D516,-100)</f>
        <v>-100</v>
      </c>
      <c r="B516" s="5">
        <f aca="true" t="shared" si="121" ref="B516:B579">IF(ABS(C516-time)&lt;deltat/20,E516,-100)</f>
        <v>-100</v>
      </c>
      <c r="C516" s="8">
        <f t="shared" si="112"/>
        <v>59.10831539459561</v>
      </c>
      <c r="D516" s="8">
        <f t="shared" si="113"/>
        <v>166.53061224475135</v>
      </c>
      <c r="E516" s="8">
        <f t="shared" si="114"/>
        <v>7.549516567451064E-14</v>
      </c>
      <c r="F516">
        <f t="shared" si="115"/>
        <v>28.284290011169052</v>
      </c>
      <c r="G516">
        <f t="shared" si="116"/>
        <v>-550.9772383832981</v>
      </c>
      <c r="H516">
        <f aca="true" t="shared" si="122" ref="H516:H579">N516/mass</f>
        <v>0</v>
      </c>
      <c r="I516">
        <f aca="true" t="shared" si="123" ref="I516:I579">O516/mass</f>
        <v>-9.8</v>
      </c>
      <c r="J516">
        <f t="shared" si="119"/>
        <v>0</v>
      </c>
      <c r="K516">
        <f aca="true" t="shared" si="124" ref="K516:K579">mass*-9.8</f>
        <v>-9.8</v>
      </c>
      <c r="L516">
        <f aca="true" t="shared" si="125" ref="L516:L579">-1*frictionB*F516</f>
        <v>0</v>
      </c>
      <c r="M516">
        <f aca="true" t="shared" si="126" ref="M516:M579">-1*frictionB*G516</f>
        <v>0</v>
      </c>
      <c r="N516">
        <f t="shared" si="117"/>
        <v>0</v>
      </c>
      <c r="O516">
        <f t="shared" si="118"/>
        <v>-9.8</v>
      </c>
    </row>
    <row r="517" spans="1:15" ht="12.75">
      <c r="A517" s="5">
        <f t="shared" si="120"/>
        <v>-100</v>
      </c>
      <c r="B517" s="5">
        <f t="shared" si="121"/>
        <v>-100</v>
      </c>
      <c r="C517" s="8">
        <f aca="true" t="shared" si="127" ref="C517:C580">C516+deltat</f>
        <v>59.223761323100675</v>
      </c>
      <c r="D517" s="8">
        <f aca="true" t="shared" si="128" ref="D517:D580">IF(C517&gt;time,D516,D516+F516*deltat)</f>
        <v>166.53061224475135</v>
      </c>
      <c r="E517" s="8">
        <f aca="true" t="shared" si="129" ref="E517:E580">IF(C517&gt;time,E516,E516+G516*deltat)</f>
        <v>7.549516567451064E-14</v>
      </c>
      <c r="F517">
        <f aca="true" t="shared" si="130" ref="F517:F580">F516+H516*deltat</f>
        <v>28.284290011169052</v>
      </c>
      <c r="G517">
        <f aca="true" t="shared" si="131" ref="G517:G580">G516+I516*deltat</f>
        <v>-552.1086084826478</v>
      </c>
      <c r="H517">
        <f t="shared" si="122"/>
        <v>0</v>
      </c>
      <c r="I517">
        <f t="shared" si="123"/>
        <v>-9.8</v>
      </c>
      <c r="J517">
        <f t="shared" si="119"/>
        <v>0</v>
      </c>
      <c r="K517">
        <f t="shared" si="124"/>
        <v>-9.8</v>
      </c>
      <c r="L517">
        <f t="shared" si="125"/>
        <v>0</v>
      </c>
      <c r="M517">
        <f t="shared" si="126"/>
        <v>0</v>
      </c>
      <c r="N517">
        <f aca="true" t="shared" si="132" ref="N517:N580">J517+L517</f>
        <v>0</v>
      </c>
      <c r="O517">
        <f aca="true" t="shared" si="133" ref="O517:O580">K517+M517</f>
        <v>-9.8</v>
      </c>
    </row>
    <row r="518" spans="1:15" ht="12.75">
      <c r="A518" s="5">
        <f t="shared" si="120"/>
        <v>-100</v>
      </c>
      <c r="B518" s="5">
        <f t="shared" si="121"/>
        <v>-100</v>
      </c>
      <c r="C518" s="8">
        <f t="shared" si="127"/>
        <v>59.33920725160574</v>
      </c>
      <c r="D518" s="8">
        <f t="shared" si="128"/>
        <v>166.53061224475135</v>
      </c>
      <c r="E518" s="8">
        <f t="shared" si="129"/>
        <v>7.549516567451064E-14</v>
      </c>
      <c r="F518">
        <f t="shared" si="130"/>
        <v>28.284290011169052</v>
      </c>
      <c r="G518">
        <f t="shared" si="131"/>
        <v>-553.2399785819975</v>
      </c>
      <c r="H518">
        <f t="shared" si="122"/>
        <v>0</v>
      </c>
      <c r="I518">
        <f t="shared" si="123"/>
        <v>-9.8</v>
      </c>
      <c r="J518">
        <f aca="true" t="shared" si="134" ref="J518:J581">J517</f>
        <v>0</v>
      </c>
      <c r="K518">
        <f t="shared" si="124"/>
        <v>-9.8</v>
      </c>
      <c r="L518">
        <f t="shared" si="125"/>
        <v>0</v>
      </c>
      <c r="M518">
        <f t="shared" si="126"/>
        <v>0</v>
      </c>
      <c r="N518">
        <f t="shared" si="132"/>
        <v>0</v>
      </c>
      <c r="O518">
        <f t="shared" si="133"/>
        <v>-9.8</v>
      </c>
    </row>
    <row r="519" spans="1:15" ht="12.75">
      <c r="A519" s="5">
        <f t="shared" si="120"/>
        <v>-100</v>
      </c>
      <c r="B519" s="5">
        <f t="shared" si="121"/>
        <v>-100</v>
      </c>
      <c r="C519" s="8">
        <f t="shared" si="127"/>
        <v>59.45465318011081</v>
      </c>
      <c r="D519" s="8">
        <f t="shared" si="128"/>
        <v>166.53061224475135</v>
      </c>
      <c r="E519" s="8">
        <f t="shared" si="129"/>
        <v>7.549516567451064E-14</v>
      </c>
      <c r="F519">
        <f t="shared" si="130"/>
        <v>28.284290011169052</v>
      </c>
      <c r="G519">
        <f t="shared" si="131"/>
        <v>-554.3713486813473</v>
      </c>
      <c r="H519">
        <f t="shared" si="122"/>
        <v>0</v>
      </c>
      <c r="I519">
        <f t="shared" si="123"/>
        <v>-9.8</v>
      </c>
      <c r="J519">
        <f t="shared" si="134"/>
        <v>0</v>
      </c>
      <c r="K519">
        <f t="shared" si="124"/>
        <v>-9.8</v>
      </c>
      <c r="L519">
        <f t="shared" si="125"/>
        <v>0</v>
      </c>
      <c r="M519">
        <f t="shared" si="126"/>
        <v>0</v>
      </c>
      <c r="N519">
        <f t="shared" si="132"/>
        <v>0</v>
      </c>
      <c r="O519">
        <f t="shared" si="133"/>
        <v>-9.8</v>
      </c>
    </row>
    <row r="520" spans="1:15" ht="12.75">
      <c r="A520" s="5">
        <f t="shared" si="120"/>
        <v>-100</v>
      </c>
      <c r="B520" s="5">
        <f t="shared" si="121"/>
        <v>-100</v>
      </c>
      <c r="C520" s="8">
        <f t="shared" si="127"/>
        <v>59.57009910861588</v>
      </c>
      <c r="D520" s="8">
        <f t="shared" si="128"/>
        <v>166.53061224475135</v>
      </c>
      <c r="E520" s="8">
        <f t="shared" si="129"/>
        <v>7.549516567451064E-14</v>
      </c>
      <c r="F520">
        <f t="shared" si="130"/>
        <v>28.284290011169052</v>
      </c>
      <c r="G520">
        <f t="shared" si="131"/>
        <v>-555.502718780697</v>
      </c>
      <c r="H520">
        <f t="shared" si="122"/>
        <v>0</v>
      </c>
      <c r="I520">
        <f t="shared" si="123"/>
        <v>-9.8</v>
      </c>
      <c r="J520">
        <f t="shared" si="134"/>
        <v>0</v>
      </c>
      <c r="K520">
        <f t="shared" si="124"/>
        <v>-9.8</v>
      </c>
      <c r="L520">
        <f t="shared" si="125"/>
        <v>0</v>
      </c>
      <c r="M520">
        <f t="shared" si="126"/>
        <v>0</v>
      </c>
      <c r="N520">
        <f t="shared" si="132"/>
        <v>0</v>
      </c>
      <c r="O520">
        <f t="shared" si="133"/>
        <v>-9.8</v>
      </c>
    </row>
    <row r="521" spans="1:15" ht="12.75">
      <c r="A521" s="5">
        <f t="shared" si="120"/>
        <v>-100</v>
      </c>
      <c r="B521" s="5">
        <f t="shared" si="121"/>
        <v>-100</v>
      </c>
      <c r="C521" s="8">
        <f t="shared" si="127"/>
        <v>59.685545037120946</v>
      </c>
      <c r="D521" s="8">
        <f t="shared" si="128"/>
        <v>166.53061224475135</v>
      </c>
      <c r="E521" s="8">
        <f t="shared" si="129"/>
        <v>7.549516567451064E-14</v>
      </c>
      <c r="F521">
        <f t="shared" si="130"/>
        <v>28.284290011169052</v>
      </c>
      <c r="G521">
        <f t="shared" si="131"/>
        <v>-556.6340888800468</v>
      </c>
      <c r="H521">
        <f t="shared" si="122"/>
        <v>0</v>
      </c>
      <c r="I521">
        <f t="shared" si="123"/>
        <v>-9.8</v>
      </c>
      <c r="J521">
        <f t="shared" si="134"/>
        <v>0</v>
      </c>
      <c r="K521">
        <f t="shared" si="124"/>
        <v>-9.8</v>
      </c>
      <c r="L521">
        <f t="shared" si="125"/>
        <v>0</v>
      </c>
      <c r="M521">
        <f t="shared" si="126"/>
        <v>0</v>
      </c>
      <c r="N521">
        <f t="shared" si="132"/>
        <v>0</v>
      </c>
      <c r="O521">
        <f t="shared" si="133"/>
        <v>-9.8</v>
      </c>
    </row>
    <row r="522" spans="1:15" ht="12.75">
      <c r="A522" s="5">
        <f t="shared" si="120"/>
        <v>-100</v>
      </c>
      <c r="B522" s="5">
        <f t="shared" si="121"/>
        <v>-100</v>
      </c>
      <c r="C522" s="8">
        <f t="shared" si="127"/>
        <v>59.80099096562601</v>
      </c>
      <c r="D522" s="8">
        <f t="shared" si="128"/>
        <v>166.53061224475135</v>
      </c>
      <c r="E522" s="8">
        <f t="shared" si="129"/>
        <v>7.549516567451064E-14</v>
      </c>
      <c r="F522">
        <f t="shared" si="130"/>
        <v>28.284290011169052</v>
      </c>
      <c r="G522">
        <f t="shared" si="131"/>
        <v>-557.7654589793965</v>
      </c>
      <c r="H522">
        <f t="shared" si="122"/>
        <v>0</v>
      </c>
      <c r="I522">
        <f t="shared" si="123"/>
        <v>-9.8</v>
      </c>
      <c r="J522">
        <f t="shared" si="134"/>
        <v>0</v>
      </c>
      <c r="K522">
        <f t="shared" si="124"/>
        <v>-9.8</v>
      </c>
      <c r="L522">
        <f t="shared" si="125"/>
        <v>0</v>
      </c>
      <c r="M522">
        <f t="shared" si="126"/>
        <v>0</v>
      </c>
      <c r="N522">
        <f t="shared" si="132"/>
        <v>0</v>
      </c>
      <c r="O522">
        <f t="shared" si="133"/>
        <v>-9.8</v>
      </c>
    </row>
    <row r="523" spans="1:15" ht="12.75">
      <c r="A523" s="5">
        <f t="shared" si="120"/>
        <v>-100</v>
      </c>
      <c r="B523" s="5">
        <f t="shared" si="121"/>
        <v>-100</v>
      </c>
      <c r="C523" s="8">
        <f t="shared" si="127"/>
        <v>59.91643689413108</v>
      </c>
      <c r="D523" s="8">
        <f t="shared" si="128"/>
        <v>166.53061224475135</v>
      </c>
      <c r="E523" s="8">
        <f t="shared" si="129"/>
        <v>7.549516567451064E-14</v>
      </c>
      <c r="F523">
        <f t="shared" si="130"/>
        <v>28.284290011169052</v>
      </c>
      <c r="G523">
        <f t="shared" si="131"/>
        <v>-558.8968290787462</v>
      </c>
      <c r="H523">
        <f t="shared" si="122"/>
        <v>0</v>
      </c>
      <c r="I523">
        <f t="shared" si="123"/>
        <v>-9.8</v>
      </c>
      <c r="J523">
        <f t="shared" si="134"/>
        <v>0</v>
      </c>
      <c r="K523">
        <f t="shared" si="124"/>
        <v>-9.8</v>
      </c>
      <c r="L523">
        <f t="shared" si="125"/>
        <v>0</v>
      </c>
      <c r="M523">
        <f t="shared" si="126"/>
        <v>0</v>
      </c>
      <c r="N523">
        <f t="shared" si="132"/>
        <v>0</v>
      </c>
      <c r="O523">
        <f t="shared" si="133"/>
        <v>-9.8</v>
      </c>
    </row>
    <row r="524" spans="1:15" ht="12.75">
      <c r="A524" s="5">
        <f t="shared" si="120"/>
        <v>-100</v>
      </c>
      <c r="B524" s="5">
        <f t="shared" si="121"/>
        <v>-100</v>
      </c>
      <c r="C524" s="8">
        <f t="shared" si="127"/>
        <v>60.03188282263615</v>
      </c>
      <c r="D524" s="8">
        <f t="shared" si="128"/>
        <v>166.53061224475135</v>
      </c>
      <c r="E524" s="8">
        <f t="shared" si="129"/>
        <v>7.549516567451064E-14</v>
      </c>
      <c r="F524">
        <f t="shared" si="130"/>
        <v>28.284290011169052</v>
      </c>
      <c r="G524">
        <f t="shared" si="131"/>
        <v>-560.028199178096</v>
      </c>
      <c r="H524">
        <f t="shared" si="122"/>
        <v>0</v>
      </c>
      <c r="I524">
        <f t="shared" si="123"/>
        <v>-9.8</v>
      </c>
      <c r="J524">
        <f t="shared" si="134"/>
        <v>0</v>
      </c>
      <c r="K524">
        <f t="shared" si="124"/>
        <v>-9.8</v>
      </c>
      <c r="L524">
        <f t="shared" si="125"/>
        <v>0</v>
      </c>
      <c r="M524">
        <f t="shared" si="126"/>
        <v>0</v>
      </c>
      <c r="N524">
        <f t="shared" si="132"/>
        <v>0</v>
      </c>
      <c r="O524">
        <f t="shared" si="133"/>
        <v>-9.8</v>
      </c>
    </row>
    <row r="525" spans="1:15" ht="12.75">
      <c r="A525" s="5">
        <f t="shared" si="120"/>
        <v>-100</v>
      </c>
      <c r="B525" s="5">
        <f t="shared" si="121"/>
        <v>-100</v>
      </c>
      <c r="C525" s="8">
        <f t="shared" si="127"/>
        <v>60.14732875114122</v>
      </c>
      <c r="D525" s="8">
        <f t="shared" si="128"/>
        <v>166.53061224475135</v>
      </c>
      <c r="E525" s="8">
        <f t="shared" si="129"/>
        <v>7.549516567451064E-14</v>
      </c>
      <c r="F525">
        <f t="shared" si="130"/>
        <v>28.284290011169052</v>
      </c>
      <c r="G525">
        <f t="shared" si="131"/>
        <v>-561.1595692774457</v>
      </c>
      <c r="H525">
        <f t="shared" si="122"/>
        <v>0</v>
      </c>
      <c r="I525">
        <f t="shared" si="123"/>
        <v>-9.8</v>
      </c>
      <c r="J525">
        <f t="shared" si="134"/>
        <v>0</v>
      </c>
      <c r="K525">
        <f t="shared" si="124"/>
        <v>-9.8</v>
      </c>
      <c r="L525">
        <f t="shared" si="125"/>
        <v>0</v>
      </c>
      <c r="M525">
        <f t="shared" si="126"/>
        <v>0</v>
      </c>
      <c r="N525">
        <f t="shared" si="132"/>
        <v>0</v>
      </c>
      <c r="O525">
        <f t="shared" si="133"/>
        <v>-9.8</v>
      </c>
    </row>
    <row r="526" spans="1:15" ht="12.75">
      <c r="A526" s="5">
        <f t="shared" si="120"/>
        <v>-100</v>
      </c>
      <c r="B526" s="5">
        <f t="shared" si="121"/>
        <v>-100</v>
      </c>
      <c r="C526" s="8">
        <f t="shared" si="127"/>
        <v>60.262774679646284</v>
      </c>
      <c r="D526" s="8">
        <f t="shared" si="128"/>
        <v>166.53061224475135</v>
      </c>
      <c r="E526" s="8">
        <f t="shared" si="129"/>
        <v>7.549516567451064E-14</v>
      </c>
      <c r="F526">
        <f t="shared" si="130"/>
        <v>28.284290011169052</v>
      </c>
      <c r="G526">
        <f t="shared" si="131"/>
        <v>-562.2909393767954</v>
      </c>
      <c r="H526">
        <f t="shared" si="122"/>
        <v>0</v>
      </c>
      <c r="I526">
        <f t="shared" si="123"/>
        <v>-9.8</v>
      </c>
      <c r="J526">
        <f t="shared" si="134"/>
        <v>0</v>
      </c>
      <c r="K526">
        <f t="shared" si="124"/>
        <v>-9.8</v>
      </c>
      <c r="L526">
        <f t="shared" si="125"/>
        <v>0</v>
      </c>
      <c r="M526">
        <f t="shared" si="126"/>
        <v>0</v>
      </c>
      <c r="N526">
        <f t="shared" si="132"/>
        <v>0</v>
      </c>
      <c r="O526">
        <f t="shared" si="133"/>
        <v>-9.8</v>
      </c>
    </row>
    <row r="527" spans="1:15" ht="12.75">
      <c r="A527" s="5">
        <f t="shared" si="120"/>
        <v>-100</v>
      </c>
      <c r="B527" s="5">
        <f t="shared" si="121"/>
        <v>-100</v>
      </c>
      <c r="C527" s="8">
        <f t="shared" si="127"/>
        <v>60.37822060815135</v>
      </c>
      <c r="D527" s="8">
        <f t="shared" si="128"/>
        <v>166.53061224475135</v>
      </c>
      <c r="E527" s="8">
        <f t="shared" si="129"/>
        <v>7.549516567451064E-14</v>
      </c>
      <c r="F527">
        <f t="shared" si="130"/>
        <v>28.284290011169052</v>
      </c>
      <c r="G527">
        <f t="shared" si="131"/>
        <v>-563.4223094761452</v>
      </c>
      <c r="H527">
        <f t="shared" si="122"/>
        <v>0</v>
      </c>
      <c r="I527">
        <f t="shared" si="123"/>
        <v>-9.8</v>
      </c>
      <c r="J527">
        <f t="shared" si="134"/>
        <v>0</v>
      </c>
      <c r="K527">
        <f t="shared" si="124"/>
        <v>-9.8</v>
      </c>
      <c r="L527">
        <f t="shared" si="125"/>
        <v>0</v>
      </c>
      <c r="M527">
        <f t="shared" si="126"/>
        <v>0</v>
      </c>
      <c r="N527">
        <f t="shared" si="132"/>
        <v>0</v>
      </c>
      <c r="O527">
        <f t="shared" si="133"/>
        <v>-9.8</v>
      </c>
    </row>
    <row r="528" spans="1:15" ht="12.75">
      <c r="A528" s="5">
        <f t="shared" si="120"/>
        <v>-100</v>
      </c>
      <c r="B528" s="5">
        <f t="shared" si="121"/>
        <v>-100</v>
      </c>
      <c r="C528" s="8">
        <f t="shared" si="127"/>
        <v>60.49366653665642</v>
      </c>
      <c r="D528" s="8">
        <f t="shared" si="128"/>
        <v>166.53061224475135</v>
      </c>
      <c r="E528" s="8">
        <f t="shared" si="129"/>
        <v>7.549516567451064E-14</v>
      </c>
      <c r="F528">
        <f t="shared" si="130"/>
        <v>28.284290011169052</v>
      </c>
      <c r="G528">
        <f t="shared" si="131"/>
        <v>-564.5536795754949</v>
      </c>
      <c r="H528">
        <f t="shared" si="122"/>
        <v>0</v>
      </c>
      <c r="I528">
        <f t="shared" si="123"/>
        <v>-9.8</v>
      </c>
      <c r="J528">
        <f t="shared" si="134"/>
        <v>0</v>
      </c>
      <c r="K528">
        <f t="shared" si="124"/>
        <v>-9.8</v>
      </c>
      <c r="L528">
        <f t="shared" si="125"/>
        <v>0</v>
      </c>
      <c r="M528">
        <f t="shared" si="126"/>
        <v>0</v>
      </c>
      <c r="N528">
        <f t="shared" si="132"/>
        <v>0</v>
      </c>
      <c r="O528">
        <f t="shared" si="133"/>
        <v>-9.8</v>
      </c>
    </row>
    <row r="529" spans="1:15" ht="12.75">
      <c r="A529" s="5">
        <f t="shared" si="120"/>
        <v>-100</v>
      </c>
      <c r="B529" s="5">
        <f t="shared" si="121"/>
        <v>-100</v>
      </c>
      <c r="C529" s="8">
        <f t="shared" si="127"/>
        <v>60.60911246516149</v>
      </c>
      <c r="D529" s="8">
        <f t="shared" si="128"/>
        <v>166.53061224475135</v>
      </c>
      <c r="E529" s="8">
        <f t="shared" si="129"/>
        <v>7.549516567451064E-14</v>
      </c>
      <c r="F529">
        <f t="shared" si="130"/>
        <v>28.284290011169052</v>
      </c>
      <c r="G529">
        <f t="shared" si="131"/>
        <v>-565.6850496748447</v>
      </c>
      <c r="H529">
        <f t="shared" si="122"/>
        <v>0</v>
      </c>
      <c r="I529">
        <f t="shared" si="123"/>
        <v>-9.8</v>
      </c>
      <c r="J529">
        <f t="shared" si="134"/>
        <v>0</v>
      </c>
      <c r="K529">
        <f t="shared" si="124"/>
        <v>-9.8</v>
      </c>
      <c r="L529">
        <f t="shared" si="125"/>
        <v>0</v>
      </c>
      <c r="M529">
        <f t="shared" si="126"/>
        <v>0</v>
      </c>
      <c r="N529">
        <f t="shared" si="132"/>
        <v>0</v>
      </c>
      <c r="O529">
        <f t="shared" si="133"/>
        <v>-9.8</v>
      </c>
    </row>
    <row r="530" spans="1:15" ht="12.75">
      <c r="A530" s="5">
        <f t="shared" si="120"/>
        <v>-100</v>
      </c>
      <c r="B530" s="5">
        <f t="shared" si="121"/>
        <v>-100</v>
      </c>
      <c r="C530" s="8">
        <f t="shared" si="127"/>
        <v>60.724558393666555</v>
      </c>
      <c r="D530" s="8">
        <f t="shared" si="128"/>
        <v>166.53061224475135</v>
      </c>
      <c r="E530" s="8">
        <f t="shared" si="129"/>
        <v>7.549516567451064E-14</v>
      </c>
      <c r="F530">
        <f t="shared" si="130"/>
        <v>28.284290011169052</v>
      </c>
      <c r="G530">
        <f t="shared" si="131"/>
        <v>-566.8164197741944</v>
      </c>
      <c r="H530">
        <f t="shared" si="122"/>
        <v>0</v>
      </c>
      <c r="I530">
        <f t="shared" si="123"/>
        <v>-9.8</v>
      </c>
      <c r="J530">
        <f t="shared" si="134"/>
        <v>0</v>
      </c>
      <c r="K530">
        <f t="shared" si="124"/>
        <v>-9.8</v>
      </c>
      <c r="L530">
        <f t="shared" si="125"/>
        <v>0</v>
      </c>
      <c r="M530">
        <f t="shared" si="126"/>
        <v>0</v>
      </c>
      <c r="N530">
        <f t="shared" si="132"/>
        <v>0</v>
      </c>
      <c r="O530">
        <f t="shared" si="133"/>
        <v>-9.8</v>
      </c>
    </row>
    <row r="531" spans="1:15" ht="12.75">
      <c r="A531" s="5">
        <f t="shared" si="120"/>
        <v>-100</v>
      </c>
      <c r="B531" s="5">
        <f t="shared" si="121"/>
        <v>-100</v>
      </c>
      <c r="C531" s="8">
        <f t="shared" si="127"/>
        <v>60.84000432217162</v>
      </c>
      <c r="D531" s="8">
        <f t="shared" si="128"/>
        <v>166.53061224475135</v>
      </c>
      <c r="E531" s="8">
        <f t="shared" si="129"/>
        <v>7.549516567451064E-14</v>
      </c>
      <c r="F531">
        <f t="shared" si="130"/>
        <v>28.284290011169052</v>
      </c>
      <c r="G531">
        <f t="shared" si="131"/>
        <v>-567.9477898735441</v>
      </c>
      <c r="H531">
        <f t="shared" si="122"/>
        <v>0</v>
      </c>
      <c r="I531">
        <f t="shared" si="123"/>
        <v>-9.8</v>
      </c>
      <c r="J531">
        <f t="shared" si="134"/>
        <v>0</v>
      </c>
      <c r="K531">
        <f t="shared" si="124"/>
        <v>-9.8</v>
      </c>
      <c r="L531">
        <f t="shared" si="125"/>
        <v>0</v>
      </c>
      <c r="M531">
        <f t="shared" si="126"/>
        <v>0</v>
      </c>
      <c r="N531">
        <f t="shared" si="132"/>
        <v>0</v>
      </c>
      <c r="O531">
        <f t="shared" si="133"/>
        <v>-9.8</v>
      </c>
    </row>
    <row r="532" spans="1:15" ht="12.75">
      <c r="A532" s="5">
        <f t="shared" si="120"/>
        <v>-100</v>
      </c>
      <c r="B532" s="5">
        <f t="shared" si="121"/>
        <v>-100</v>
      </c>
      <c r="C532" s="8">
        <f t="shared" si="127"/>
        <v>60.95545025067669</v>
      </c>
      <c r="D532" s="8">
        <f t="shared" si="128"/>
        <v>166.53061224475135</v>
      </c>
      <c r="E532" s="8">
        <f t="shared" si="129"/>
        <v>7.549516567451064E-14</v>
      </c>
      <c r="F532">
        <f t="shared" si="130"/>
        <v>28.284290011169052</v>
      </c>
      <c r="G532">
        <f t="shared" si="131"/>
        <v>-569.0791599728939</v>
      </c>
      <c r="H532">
        <f t="shared" si="122"/>
        <v>0</v>
      </c>
      <c r="I532">
        <f t="shared" si="123"/>
        <v>-9.8</v>
      </c>
      <c r="J532">
        <f t="shared" si="134"/>
        <v>0</v>
      </c>
      <c r="K532">
        <f t="shared" si="124"/>
        <v>-9.8</v>
      </c>
      <c r="L532">
        <f t="shared" si="125"/>
        <v>0</v>
      </c>
      <c r="M532">
        <f t="shared" si="126"/>
        <v>0</v>
      </c>
      <c r="N532">
        <f t="shared" si="132"/>
        <v>0</v>
      </c>
      <c r="O532">
        <f t="shared" si="133"/>
        <v>-9.8</v>
      </c>
    </row>
    <row r="533" spans="1:15" ht="12.75">
      <c r="A533" s="5">
        <f t="shared" si="120"/>
        <v>-100</v>
      </c>
      <c r="B533" s="5">
        <f t="shared" si="121"/>
        <v>-100</v>
      </c>
      <c r="C533" s="8">
        <f t="shared" si="127"/>
        <v>61.07089617918176</v>
      </c>
      <c r="D533" s="8">
        <f t="shared" si="128"/>
        <v>166.53061224475135</v>
      </c>
      <c r="E533" s="8">
        <f t="shared" si="129"/>
        <v>7.549516567451064E-14</v>
      </c>
      <c r="F533">
        <f t="shared" si="130"/>
        <v>28.284290011169052</v>
      </c>
      <c r="G533">
        <f t="shared" si="131"/>
        <v>-570.2105300722436</v>
      </c>
      <c r="H533">
        <f t="shared" si="122"/>
        <v>0</v>
      </c>
      <c r="I533">
        <f t="shared" si="123"/>
        <v>-9.8</v>
      </c>
      <c r="J533">
        <f t="shared" si="134"/>
        <v>0</v>
      </c>
      <c r="K533">
        <f t="shared" si="124"/>
        <v>-9.8</v>
      </c>
      <c r="L533">
        <f t="shared" si="125"/>
        <v>0</v>
      </c>
      <c r="M533">
        <f t="shared" si="126"/>
        <v>0</v>
      </c>
      <c r="N533">
        <f t="shared" si="132"/>
        <v>0</v>
      </c>
      <c r="O533">
        <f t="shared" si="133"/>
        <v>-9.8</v>
      </c>
    </row>
    <row r="534" spans="1:15" ht="12.75">
      <c r="A534" s="5">
        <f t="shared" si="120"/>
        <v>-100</v>
      </c>
      <c r="B534" s="5">
        <f t="shared" si="121"/>
        <v>-100</v>
      </c>
      <c r="C534" s="8">
        <f t="shared" si="127"/>
        <v>61.186342107686826</v>
      </c>
      <c r="D534" s="8">
        <f t="shared" si="128"/>
        <v>166.53061224475135</v>
      </c>
      <c r="E534" s="8">
        <f t="shared" si="129"/>
        <v>7.549516567451064E-14</v>
      </c>
      <c r="F534">
        <f t="shared" si="130"/>
        <v>28.284290011169052</v>
      </c>
      <c r="G534">
        <f t="shared" si="131"/>
        <v>-571.3419001715934</v>
      </c>
      <c r="H534">
        <f t="shared" si="122"/>
        <v>0</v>
      </c>
      <c r="I534">
        <f t="shared" si="123"/>
        <v>-9.8</v>
      </c>
      <c r="J534">
        <f t="shared" si="134"/>
        <v>0</v>
      </c>
      <c r="K534">
        <f t="shared" si="124"/>
        <v>-9.8</v>
      </c>
      <c r="L534">
        <f t="shared" si="125"/>
        <v>0</v>
      </c>
      <c r="M534">
        <f t="shared" si="126"/>
        <v>0</v>
      </c>
      <c r="N534">
        <f t="shared" si="132"/>
        <v>0</v>
      </c>
      <c r="O534">
        <f t="shared" si="133"/>
        <v>-9.8</v>
      </c>
    </row>
    <row r="535" spans="1:15" ht="12.75">
      <c r="A535" s="5">
        <f t="shared" si="120"/>
        <v>-100</v>
      </c>
      <c r="B535" s="5">
        <f t="shared" si="121"/>
        <v>-100</v>
      </c>
      <c r="C535" s="8">
        <f t="shared" si="127"/>
        <v>61.301788036191894</v>
      </c>
      <c r="D535" s="8">
        <f t="shared" si="128"/>
        <v>166.53061224475135</v>
      </c>
      <c r="E535" s="8">
        <f t="shared" si="129"/>
        <v>7.549516567451064E-14</v>
      </c>
      <c r="F535">
        <f t="shared" si="130"/>
        <v>28.284290011169052</v>
      </c>
      <c r="G535">
        <f t="shared" si="131"/>
        <v>-572.4732702709431</v>
      </c>
      <c r="H535">
        <f t="shared" si="122"/>
        <v>0</v>
      </c>
      <c r="I535">
        <f t="shared" si="123"/>
        <v>-9.8</v>
      </c>
      <c r="J535">
        <f t="shared" si="134"/>
        <v>0</v>
      </c>
      <c r="K535">
        <f t="shared" si="124"/>
        <v>-9.8</v>
      </c>
      <c r="L535">
        <f t="shared" si="125"/>
        <v>0</v>
      </c>
      <c r="M535">
        <f t="shared" si="126"/>
        <v>0</v>
      </c>
      <c r="N535">
        <f t="shared" si="132"/>
        <v>0</v>
      </c>
      <c r="O535">
        <f t="shared" si="133"/>
        <v>-9.8</v>
      </c>
    </row>
    <row r="536" spans="1:15" ht="12.75">
      <c r="A536" s="5">
        <f t="shared" si="120"/>
        <v>-100</v>
      </c>
      <c r="B536" s="5">
        <f t="shared" si="121"/>
        <v>-100</v>
      </c>
      <c r="C536" s="8">
        <f t="shared" si="127"/>
        <v>61.41723396469696</v>
      </c>
      <c r="D536" s="8">
        <f t="shared" si="128"/>
        <v>166.53061224475135</v>
      </c>
      <c r="E536" s="8">
        <f t="shared" si="129"/>
        <v>7.549516567451064E-14</v>
      </c>
      <c r="F536">
        <f t="shared" si="130"/>
        <v>28.284290011169052</v>
      </c>
      <c r="G536">
        <f t="shared" si="131"/>
        <v>-573.6046403702928</v>
      </c>
      <c r="H536">
        <f t="shared" si="122"/>
        <v>0</v>
      </c>
      <c r="I536">
        <f t="shared" si="123"/>
        <v>-9.8</v>
      </c>
      <c r="J536">
        <f t="shared" si="134"/>
        <v>0</v>
      </c>
      <c r="K536">
        <f t="shared" si="124"/>
        <v>-9.8</v>
      </c>
      <c r="L536">
        <f t="shared" si="125"/>
        <v>0</v>
      </c>
      <c r="M536">
        <f t="shared" si="126"/>
        <v>0</v>
      </c>
      <c r="N536">
        <f t="shared" si="132"/>
        <v>0</v>
      </c>
      <c r="O536">
        <f t="shared" si="133"/>
        <v>-9.8</v>
      </c>
    </row>
    <row r="537" spans="1:15" ht="12.75">
      <c r="A537" s="5">
        <f t="shared" si="120"/>
        <v>-100</v>
      </c>
      <c r="B537" s="5">
        <f t="shared" si="121"/>
        <v>-100</v>
      </c>
      <c r="C537" s="8">
        <f t="shared" si="127"/>
        <v>61.53267989320203</v>
      </c>
      <c r="D537" s="8">
        <f t="shared" si="128"/>
        <v>166.53061224475135</v>
      </c>
      <c r="E537" s="8">
        <f t="shared" si="129"/>
        <v>7.549516567451064E-14</v>
      </c>
      <c r="F537">
        <f t="shared" si="130"/>
        <v>28.284290011169052</v>
      </c>
      <c r="G537">
        <f t="shared" si="131"/>
        <v>-574.7360104696426</v>
      </c>
      <c r="H537">
        <f t="shared" si="122"/>
        <v>0</v>
      </c>
      <c r="I537">
        <f t="shared" si="123"/>
        <v>-9.8</v>
      </c>
      <c r="J537">
        <f t="shared" si="134"/>
        <v>0</v>
      </c>
      <c r="K537">
        <f t="shared" si="124"/>
        <v>-9.8</v>
      </c>
      <c r="L537">
        <f t="shared" si="125"/>
        <v>0</v>
      </c>
      <c r="M537">
        <f t="shared" si="126"/>
        <v>0</v>
      </c>
      <c r="N537">
        <f t="shared" si="132"/>
        <v>0</v>
      </c>
      <c r="O537">
        <f t="shared" si="133"/>
        <v>-9.8</v>
      </c>
    </row>
    <row r="538" spans="1:15" ht="12.75">
      <c r="A538" s="5">
        <f t="shared" si="120"/>
        <v>-100</v>
      </c>
      <c r="B538" s="5">
        <f t="shared" si="121"/>
        <v>-100</v>
      </c>
      <c r="C538" s="8">
        <f t="shared" si="127"/>
        <v>61.6481258217071</v>
      </c>
      <c r="D538" s="8">
        <f t="shared" si="128"/>
        <v>166.53061224475135</v>
      </c>
      <c r="E538" s="8">
        <f t="shared" si="129"/>
        <v>7.549516567451064E-14</v>
      </c>
      <c r="F538">
        <f t="shared" si="130"/>
        <v>28.284290011169052</v>
      </c>
      <c r="G538">
        <f t="shared" si="131"/>
        <v>-575.8673805689923</v>
      </c>
      <c r="H538">
        <f t="shared" si="122"/>
        <v>0</v>
      </c>
      <c r="I538">
        <f t="shared" si="123"/>
        <v>-9.8</v>
      </c>
      <c r="J538">
        <f t="shared" si="134"/>
        <v>0</v>
      </c>
      <c r="K538">
        <f t="shared" si="124"/>
        <v>-9.8</v>
      </c>
      <c r="L538">
        <f t="shared" si="125"/>
        <v>0</v>
      </c>
      <c r="M538">
        <f t="shared" si="126"/>
        <v>0</v>
      </c>
      <c r="N538">
        <f t="shared" si="132"/>
        <v>0</v>
      </c>
      <c r="O538">
        <f t="shared" si="133"/>
        <v>-9.8</v>
      </c>
    </row>
    <row r="539" spans="1:15" ht="12.75">
      <c r="A539" s="5">
        <f t="shared" si="120"/>
        <v>-100</v>
      </c>
      <c r="B539" s="5">
        <f t="shared" si="121"/>
        <v>-100</v>
      </c>
      <c r="C539" s="8">
        <f t="shared" si="127"/>
        <v>61.763571750212165</v>
      </c>
      <c r="D539" s="8">
        <f t="shared" si="128"/>
        <v>166.53061224475135</v>
      </c>
      <c r="E539" s="8">
        <f t="shared" si="129"/>
        <v>7.549516567451064E-14</v>
      </c>
      <c r="F539">
        <f t="shared" si="130"/>
        <v>28.284290011169052</v>
      </c>
      <c r="G539">
        <f t="shared" si="131"/>
        <v>-576.998750668342</v>
      </c>
      <c r="H539">
        <f t="shared" si="122"/>
        <v>0</v>
      </c>
      <c r="I539">
        <f t="shared" si="123"/>
        <v>-9.8</v>
      </c>
      <c r="J539">
        <f t="shared" si="134"/>
        <v>0</v>
      </c>
      <c r="K539">
        <f t="shared" si="124"/>
        <v>-9.8</v>
      </c>
      <c r="L539">
        <f t="shared" si="125"/>
        <v>0</v>
      </c>
      <c r="M539">
        <f t="shared" si="126"/>
        <v>0</v>
      </c>
      <c r="N539">
        <f t="shared" si="132"/>
        <v>0</v>
      </c>
      <c r="O539">
        <f t="shared" si="133"/>
        <v>-9.8</v>
      </c>
    </row>
    <row r="540" spans="1:15" ht="12.75">
      <c r="A540" s="5">
        <f t="shared" si="120"/>
        <v>-100</v>
      </c>
      <c r="B540" s="5">
        <f t="shared" si="121"/>
        <v>-100</v>
      </c>
      <c r="C540" s="8">
        <f t="shared" si="127"/>
        <v>61.87901767871723</v>
      </c>
      <c r="D540" s="8">
        <f t="shared" si="128"/>
        <v>166.53061224475135</v>
      </c>
      <c r="E540" s="8">
        <f t="shared" si="129"/>
        <v>7.549516567451064E-14</v>
      </c>
      <c r="F540">
        <f t="shared" si="130"/>
        <v>28.284290011169052</v>
      </c>
      <c r="G540">
        <f t="shared" si="131"/>
        <v>-578.1301207676918</v>
      </c>
      <c r="H540">
        <f t="shared" si="122"/>
        <v>0</v>
      </c>
      <c r="I540">
        <f t="shared" si="123"/>
        <v>-9.8</v>
      </c>
      <c r="J540">
        <f t="shared" si="134"/>
        <v>0</v>
      </c>
      <c r="K540">
        <f t="shared" si="124"/>
        <v>-9.8</v>
      </c>
      <c r="L540">
        <f t="shared" si="125"/>
        <v>0</v>
      </c>
      <c r="M540">
        <f t="shared" si="126"/>
        <v>0</v>
      </c>
      <c r="N540">
        <f t="shared" si="132"/>
        <v>0</v>
      </c>
      <c r="O540">
        <f t="shared" si="133"/>
        <v>-9.8</v>
      </c>
    </row>
    <row r="541" spans="1:15" ht="12.75">
      <c r="A541" s="5">
        <f t="shared" si="120"/>
        <v>-100</v>
      </c>
      <c r="B541" s="5">
        <f t="shared" si="121"/>
        <v>-100</v>
      </c>
      <c r="C541" s="8">
        <f t="shared" si="127"/>
        <v>61.9944636072223</v>
      </c>
      <c r="D541" s="8">
        <f t="shared" si="128"/>
        <v>166.53061224475135</v>
      </c>
      <c r="E541" s="8">
        <f t="shared" si="129"/>
        <v>7.549516567451064E-14</v>
      </c>
      <c r="F541">
        <f t="shared" si="130"/>
        <v>28.284290011169052</v>
      </c>
      <c r="G541">
        <f t="shared" si="131"/>
        <v>-579.2614908670415</v>
      </c>
      <c r="H541">
        <f t="shared" si="122"/>
        <v>0</v>
      </c>
      <c r="I541">
        <f t="shared" si="123"/>
        <v>-9.8</v>
      </c>
      <c r="J541">
        <f t="shared" si="134"/>
        <v>0</v>
      </c>
      <c r="K541">
        <f t="shared" si="124"/>
        <v>-9.8</v>
      </c>
      <c r="L541">
        <f t="shared" si="125"/>
        <v>0</v>
      </c>
      <c r="M541">
        <f t="shared" si="126"/>
        <v>0</v>
      </c>
      <c r="N541">
        <f t="shared" si="132"/>
        <v>0</v>
      </c>
      <c r="O541">
        <f t="shared" si="133"/>
        <v>-9.8</v>
      </c>
    </row>
    <row r="542" spans="1:15" ht="12.75">
      <c r="A542" s="5">
        <f t="shared" si="120"/>
        <v>-100</v>
      </c>
      <c r="B542" s="5">
        <f t="shared" si="121"/>
        <v>-100</v>
      </c>
      <c r="C542" s="8">
        <f t="shared" si="127"/>
        <v>62.10990953572737</v>
      </c>
      <c r="D542" s="8">
        <f t="shared" si="128"/>
        <v>166.53061224475135</v>
      </c>
      <c r="E542" s="8">
        <f t="shared" si="129"/>
        <v>7.549516567451064E-14</v>
      </c>
      <c r="F542">
        <f t="shared" si="130"/>
        <v>28.284290011169052</v>
      </c>
      <c r="G542">
        <f t="shared" si="131"/>
        <v>-580.3928609663913</v>
      </c>
      <c r="H542">
        <f t="shared" si="122"/>
        <v>0</v>
      </c>
      <c r="I542">
        <f t="shared" si="123"/>
        <v>-9.8</v>
      </c>
      <c r="J542">
        <f t="shared" si="134"/>
        <v>0</v>
      </c>
      <c r="K542">
        <f t="shared" si="124"/>
        <v>-9.8</v>
      </c>
      <c r="L542">
        <f t="shared" si="125"/>
        <v>0</v>
      </c>
      <c r="M542">
        <f t="shared" si="126"/>
        <v>0</v>
      </c>
      <c r="N542">
        <f t="shared" si="132"/>
        <v>0</v>
      </c>
      <c r="O542">
        <f t="shared" si="133"/>
        <v>-9.8</v>
      </c>
    </row>
    <row r="543" spans="1:15" ht="12.75">
      <c r="A543" s="5">
        <f t="shared" si="120"/>
        <v>-100</v>
      </c>
      <c r="B543" s="5">
        <f t="shared" si="121"/>
        <v>-100</v>
      </c>
      <c r="C543" s="8">
        <f t="shared" si="127"/>
        <v>62.225355464232436</v>
      </c>
      <c r="D543" s="8">
        <f t="shared" si="128"/>
        <v>166.53061224475135</v>
      </c>
      <c r="E543" s="8">
        <f t="shared" si="129"/>
        <v>7.549516567451064E-14</v>
      </c>
      <c r="F543">
        <f t="shared" si="130"/>
        <v>28.284290011169052</v>
      </c>
      <c r="G543">
        <f t="shared" si="131"/>
        <v>-581.524231065741</v>
      </c>
      <c r="H543">
        <f t="shared" si="122"/>
        <v>0</v>
      </c>
      <c r="I543">
        <f t="shared" si="123"/>
        <v>-9.8</v>
      </c>
      <c r="J543">
        <f t="shared" si="134"/>
        <v>0</v>
      </c>
      <c r="K543">
        <f t="shared" si="124"/>
        <v>-9.8</v>
      </c>
      <c r="L543">
        <f t="shared" si="125"/>
        <v>0</v>
      </c>
      <c r="M543">
        <f t="shared" si="126"/>
        <v>0</v>
      </c>
      <c r="N543">
        <f t="shared" si="132"/>
        <v>0</v>
      </c>
      <c r="O543">
        <f t="shared" si="133"/>
        <v>-9.8</v>
      </c>
    </row>
    <row r="544" spans="1:15" ht="12.75">
      <c r="A544" s="5">
        <f t="shared" si="120"/>
        <v>-100</v>
      </c>
      <c r="B544" s="5">
        <f t="shared" si="121"/>
        <v>-100</v>
      </c>
      <c r="C544" s="8">
        <f t="shared" si="127"/>
        <v>62.340801392737504</v>
      </c>
      <c r="D544" s="8">
        <f t="shared" si="128"/>
        <v>166.53061224475135</v>
      </c>
      <c r="E544" s="8">
        <f t="shared" si="129"/>
        <v>7.549516567451064E-14</v>
      </c>
      <c r="F544">
        <f t="shared" si="130"/>
        <v>28.284290011169052</v>
      </c>
      <c r="G544">
        <f t="shared" si="131"/>
        <v>-582.6556011650907</v>
      </c>
      <c r="H544">
        <f t="shared" si="122"/>
        <v>0</v>
      </c>
      <c r="I544">
        <f t="shared" si="123"/>
        <v>-9.8</v>
      </c>
      <c r="J544">
        <f t="shared" si="134"/>
        <v>0</v>
      </c>
      <c r="K544">
        <f t="shared" si="124"/>
        <v>-9.8</v>
      </c>
      <c r="L544">
        <f t="shared" si="125"/>
        <v>0</v>
      </c>
      <c r="M544">
        <f t="shared" si="126"/>
        <v>0</v>
      </c>
      <c r="N544">
        <f t="shared" si="132"/>
        <v>0</v>
      </c>
      <c r="O544">
        <f t="shared" si="133"/>
        <v>-9.8</v>
      </c>
    </row>
    <row r="545" spans="1:15" ht="12.75">
      <c r="A545" s="5">
        <f t="shared" si="120"/>
        <v>-100</v>
      </c>
      <c r="B545" s="5">
        <f t="shared" si="121"/>
        <v>-100</v>
      </c>
      <c r="C545" s="8">
        <f t="shared" si="127"/>
        <v>62.45624732124257</v>
      </c>
      <c r="D545" s="8">
        <f t="shared" si="128"/>
        <v>166.53061224475135</v>
      </c>
      <c r="E545" s="8">
        <f t="shared" si="129"/>
        <v>7.549516567451064E-14</v>
      </c>
      <c r="F545">
        <f t="shared" si="130"/>
        <v>28.284290011169052</v>
      </c>
      <c r="G545">
        <f t="shared" si="131"/>
        <v>-583.7869712644405</v>
      </c>
      <c r="H545">
        <f t="shared" si="122"/>
        <v>0</v>
      </c>
      <c r="I545">
        <f t="shared" si="123"/>
        <v>-9.8</v>
      </c>
      <c r="J545">
        <f t="shared" si="134"/>
        <v>0</v>
      </c>
      <c r="K545">
        <f t="shared" si="124"/>
        <v>-9.8</v>
      </c>
      <c r="L545">
        <f t="shared" si="125"/>
        <v>0</v>
      </c>
      <c r="M545">
        <f t="shared" si="126"/>
        <v>0</v>
      </c>
      <c r="N545">
        <f t="shared" si="132"/>
        <v>0</v>
      </c>
      <c r="O545">
        <f t="shared" si="133"/>
        <v>-9.8</v>
      </c>
    </row>
    <row r="546" spans="1:15" ht="12.75">
      <c r="A546" s="5">
        <f t="shared" si="120"/>
        <v>-100</v>
      </c>
      <c r="B546" s="5">
        <f t="shared" si="121"/>
        <v>-100</v>
      </c>
      <c r="C546" s="8">
        <f t="shared" si="127"/>
        <v>62.57169324974764</v>
      </c>
      <c r="D546" s="8">
        <f t="shared" si="128"/>
        <v>166.53061224475135</v>
      </c>
      <c r="E546" s="8">
        <f t="shared" si="129"/>
        <v>7.549516567451064E-14</v>
      </c>
      <c r="F546">
        <f t="shared" si="130"/>
        <v>28.284290011169052</v>
      </c>
      <c r="G546">
        <f t="shared" si="131"/>
        <v>-584.9183413637902</v>
      </c>
      <c r="H546">
        <f t="shared" si="122"/>
        <v>0</v>
      </c>
      <c r="I546">
        <f t="shared" si="123"/>
        <v>-9.8</v>
      </c>
      <c r="J546">
        <f t="shared" si="134"/>
        <v>0</v>
      </c>
      <c r="K546">
        <f t="shared" si="124"/>
        <v>-9.8</v>
      </c>
      <c r="L546">
        <f t="shared" si="125"/>
        <v>0</v>
      </c>
      <c r="M546">
        <f t="shared" si="126"/>
        <v>0</v>
      </c>
      <c r="N546">
        <f t="shared" si="132"/>
        <v>0</v>
      </c>
      <c r="O546">
        <f t="shared" si="133"/>
        <v>-9.8</v>
      </c>
    </row>
    <row r="547" spans="1:15" ht="12.75">
      <c r="A547" s="5">
        <f t="shared" si="120"/>
        <v>-100</v>
      </c>
      <c r="B547" s="5">
        <f t="shared" si="121"/>
        <v>-100</v>
      </c>
      <c r="C547" s="8">
        <f t="shared" si="127"/>
        <v>62.68713917825271</v>
      </c>
      <c r="D547" s="8">
        <f t="shared" si="128"/>
        <v>166.53061224475135</v>
      </c>
      <c r="E547" s="8">
        <f t="shared" si="129"/>
        <v>7.549516567451064E-14</v>
      </c>
      <c r="F547">
        <f t="shared" si="130"/>
        <v>28.284290011169052</v>
      </c>
      <c r="G547">
        <f t="shared" si="131"/>
        <v>-586.0497114631399</v>
      </c>
      <c r="H547">
        <f t="shared" si="122"/>
        <v>0</v>
      </c>
      <c r="I547">
        <f t="shared" si="123"/>
        <v>-9.8</v>
      </c>
      <c r="J547">
        <f t="shared" si="134"/>
        <v>0</v>
      </c>
      <c r="K547">
        <f t="shared" si="124"/>
        <v>-9.8</v>
      </c>
      <c r="L547">
        <f t="shared" si="125"/>
        <v>0</v>
      </c>
      <c r="M547">
        <f t="shared" si="126"/>
        <v>0</v>
      </c>
      <c r="N547">
        <f t="shared" si="132"/>
        <v>0</v>
      </c>
      <c r="O547">
        <f t="shared" si="133"/>
        <v>-9.8</v>
      </c>
    </row>
    <row r="548" spans="1:15" ht="12.75">
      <c r="A548" s="5">
        <f t="shared" si="120"/>
        <v>-100</v>
      </c>
      <c r="B548" s="5">
        <f t="shared" si="121"/>
        <v>-100</v>
      </c>
      <c r="C548" s="8">
        <f t="shared" si="127"/>
        <v>62.802585106757775</v>
      </c>
      <c r="D548" s="8">
        <f t="shared" si="128"/>
        <v>166.53061224475135</v>
      </c>
      <c r="E548" s="8">
        <f t="shared" si="129"/>
        <v>7.549516567451064E-14</v>
      </c>
      <c r="F548">
        <f t="shared" si="130"/>
        <v>28.284290011169052</v>
      </c>
      <c r="G548">
        <f t="shared" si="131"/>
        <v>-587.1810815624897</v>
      </c>
      <c r="H548">
        <f t="shared" si="122"/>
        <v>0</v>
      </c>
      <c r="I548">
        <f t="shared" si="123"/>
        <v>-9.8</v>
      </c>
      <c r="J548">
        <f t="shared" si="134"/>
        <v>0</v>
      </c>
      <c r="K548">
        <f t="shared" si="124"/>
        <v>-9.8</v>
      </c>
      <c r="L548">
        <f t="shared" si="125"/>
        <v>0</v>
      </c>
      <c r="M548">
        <f t="shared" si="126"/>
        <v>0</v>
      </c>
      <c r="N548">
        <f t="shared" si="132"/>
        <v>0</v>
      </c>
      <c r="O548">
        <f t="shared" si="133"/>
        <v>-9.8</v>
      </c>
    </row>
    <row r="549" spans="1:15" ht="12.75">
      <c r="A549" s="5">
        <f t="shared" si="120"/>
        <v>-100</v>
      </c>
      <c r="B549" s="5">
        <f t="shared" si="121"/>
        <v>-100</v>
      </c>
      <c r="C549" s="8">
        <f t="shared" si="127"/>
        <v>62.91803103526284</v>
      </c>
      <c r="D549" s="8">
        <f t="shared" si="128"/>
        <v>166.53061224475135</v>
      </c>
      <c r="E549" s="8">
        <f t="shared" si="129"/>
        <v>7.549516567451064E-14</v>
      </c>
      <c r="F549">
        <f t="shared" si="130"/>
        <v>28.284290011169052</v>
      </c>
      <c r="G549">
        <f t="shared" si="131"/>
        <v>-588.3124516618394</v>
      </c>
      <c r="H549">
        <f t="shared" si="122"/>
        <v>0</v>
      </c>
      <c r="I549">
        <f t="shared" si="123"/>
        <v>-9.8</v>
      </c>
      <c r="J549">
        <f t="shared" si="134"/>
        <v>0</v>
      </c>
      <c r="K549">
        <f t="shared" si="124"/>
        <v>-9.8</v>
      </c>
      <c r="L549">
        <f t="shared" si="125"/>
        <v>0</v>
      </c>
      <c r="M549">
        <f t="shared" si="126"/>
        <v>0</v>
      </c>
      <c r="N549">
        <f t="shared" si="132"/>
        <v>0</v>
      </c>
      <c r="O549">
        <f t="shared" si="133"/>
        <v>-9.8</v>
      </c>
    </row>
    <row r="550" spans="1:15" ht="12.75">
      <c r="A550" s="5">
        <f t="shared" si="120"/>
        <v>-100</v>
      </c>
      <c r="B550" s="5">
        <f t="shared" si="121"/>
        <v>-100</v>
      </c>
      <c r="C550" s="8">
        <f t="shared" si="127"/>
        <v>63.03347696376791</v>
      </c>
      <c r="D550" s="8">
        <f t="shared" si="128"/>
        <v>166.53061224475135</v>
      </c>
      <c r="E550" s="8">
        <f t="shared" si="129"/>
        <v>7.549516567451064E-14</v>
      </c>
      <c r="F550">
        <f t="shared" si="130"/>
        <v>28.284290011169052</v>
      </c>
      <c r="G550">
        <f t="shared" si="131"/>
        <v>-589.4438217611892</v>
      </c>
      <c r="H550">
        <f t="shared" si="122"/>
        <v>0</v>
      </c>
      <c r="I550">
        <f t="shared" si="123"/>
        <v>-9.8</v>
      </c>
      <c r="J550">
        <f t="shared" si="134"/>
        <v>0</v>
      </c>
      <c r="K550">
        <f t="shared" si="124"/>
        <v>-9.8</v>
      </c>
      <c r="L550">
        <f t="shared" si="125"/>
        <v>0</v>
      </c>
      <c r="M550">
        <f t="shared" si="126"/>
        <v>0</v>
      </c>
      <c r="N550">
        <f t="shared" si="132"/>
        <v>0</v>
      </c>
      <c r="O550">
        <f t="shared" si="133"/>
        <v>-9.8</v>
      </c>
    </row>
    <row r="551" spans="1:15" ht="12.75">
      <c r="A551" s="5">
        <f t="shared" si="120"/>
        <v>-100</v>
      </c>
      <c r="B551" s="5">
        <f t="shared" si="121"/>
        <v>-100</v>
      </c>
      <c r="C551" s="8">
        <f t="shared" si="127"/>
        <v>63.14892289227298</v>
      </c>
      <c r="D551" s="8">
        <f t="shared" si="128"/>
        <v>166.53061224475135</v>
      </c>
      <c r="E551" s="8">
        <f t="shared" si="129"/>
        <v>7.549516567451064E-14</v>
      </c>
      <c r="F551">
        <f t="shared" si="130"/>
        <v>28.284290011169052</v>
      </c>
      <c r="G551">
        <f t="shared" si="131"/>
        <v>-590.5751918605389</v>
      </c>
      <c r="H551">
        <f t="shared" si="122"/>
        <v>0</v>
      </c>
      <c r="I551">
        <f t="shared" si="123"/>
        <v>-9.8</v>
      </c>
      <c r="J551">
        <f t="shared" si="134"/>
        <v>0</v>
      </c>
      <c r="K551">
        <f t="shared" si="124"/>
        <v>-9.8</v>
      </c>
      <c r="L551">
        <f t="shared" si="125"/>
        <v>0</v>
      </c>
      <c r="M551">
        <f t="shared" si="126"/>
        <v>0</v>
      </c>
      <c r="N551">
        <f t="shared" si="132"/>
        <v>0</v>
      </c>
      <c r="O551">
        <f t="shared" si="133"/>
        <v>-9.8</v>
      </c>
    </row>
    <row r="552" spans="1:15" ht="12.75">
      <c r="A552" s="5">
        <f t="shared" si="120"/>
        <v>-100</v>
      </c>
      <c r="B552" s="5">
        <f t="shared" si="121"/>
        <v>-100</v>
      </c>
      <c r="C552" s="8">
        <f t="shared" si="127"/>
        <v>63.264368820778046</v>
      </c>
      <c r="D552" s="8">
        <f t="shared" si="128"/>
        <v>166.53061224475135</v>
      </c>
      <c r="E552" s="8">
        <f t="shared" si="129"/>
        <v>7.549516567451064E-14</v>
      </c>
      <c r="F552">
        <f t="shared" si="130"/>
        <v>28.284290011169052</v>
      </c>
      <c r="G552">
        <f t="shared" si="131"/>
        <v>-591.7065619598886</v>
      </c>
      <c r="H552">
        <f t="shared" si="122"/>
        <v>0</v>
      </c>
      <c r="I552">
        <f t="shared" si="123"/>
        <v>-9.8</v>
      </c>
      <c r="J552">
        <f t="shared" si="134"/>
        <v>0</v>
      </c>
      <c r="K552">
        <f t="shared" si="124"/>
        <v>-9.8</v>
      </c>
      <c r="L552">
        <f t="shared" si="125"/>
        <v>0</v>
      </c>
      <c r="M552">
        <f t="shared" si="126"/>
        <v>0</v>
      </c>
      <c r="N552">
        <f t="shared" si="132"/>
        <v>0</v>
      </c>
      <c r="O552">
        <f t="shared" si="133"/>
        <v>-9.8</v>
      </c>
    </row>
    <row r="553" spans="1:15" ht="12.75">
      <c r="A553" s="5">
        <f t="shared" si="120"/>
        <v>-100</v>
      </c>
      <c r="B553" s="5">
        <f t="shared" si="121"/>
        <v>-100</v>
      </c>
      <c r="C553" s="8">
        <f t="shared" si="127"/>
        <v>63.37981474928311</v>
      </c>
      <c r="D553" s="8">
        <f t="shared" si="128"/>
        <v>166.53061224475135</v>
      </c>
      <c r="E553" s="8">
        <f t="shared" si="129"/>
        <v>7.549516567451064E-14</v>
      </c>
      <c r="F553">
        <f t="shared" si="130"/>
        <v>28.284290011169052</v>
      </c>
      <c r="G553">
        <f t="shared" si="131"/>
        <v>-592.8379320592384</v>
      </c>
      <c r="H553">
        <f t="shared" si="122"/>
        <v>0</v>
      </c>
      <c r="I553">
        <f t="shared" si="123"/>
        <v>-9.8</v>
      </c>
      <c r="J553">
        <f t="shared" si="134"/>
        <v>0</v>
      </c>
      <c r="K553">
        <f t="shared" si="124"/>
        <v>-9.8</v>
      </c>
      <c r="L553">
        <f t="shared" si="125"/>
        <v>0</v>
      </c>
      <c r="M553">
        <f t="shared" si="126"/>
        <v>0</v>
      </c>
      <c r="N553">
        <f t="shared" si="132"/>
        <v>0</v>
      </c>
      <c r="O553">
        <f t="shared" si="133"/>
        <v>-9.8</v>
      </c>
    </row>
    <row r="554" spans="1:15" ht="12.75">
      <c r="A554" s="5">
        <f t="shared" si="120"/>
        <v>-100</v>
      </c>
      <c r="B554" s="5">
        <f t="shared" si="121"/>
        <v>-100</v>
      </c>
      <c r="C554" s="8">
        <f t="shared" si="127"/>
        <v>63.49526067778818</v>
      </c>
      <c r="D554" s="8">
        <f t="shared" si="128"/>
        <v>166.53061224475135</v>
      </c>
      <c r="E554" s="8">
        <f t="shared" si="129"/>
        <v>7.549516567451064E-14</v>
      </c>
      <c r="F554">
        <f t="shared" si="130"/>
        <v>28.284290011169052</v>
      </c>
      <c r="G554">
        <f t="shared" si="131"/>
        <v>-593.9693021585881</v>
      </c>
      <c r="H554">
        <f t="shared" si="122"/>
        <v>0</v>
      </c>
      <c r="I554">
        <f t="shared" si="123"/>
        <v>-9.8</v>
      </c>
      <c r="J554">
        <f t="shared" si="134"/>
        <v>0</v>
      </c>
      <c r="K554">
        <f t="shared" si="124"/>
        <v>-9.8</v>
      </c>
      <c r="L554">
        <f t="shared" si="125"/>
        <v>0</v>
      </c>
      <c r="M554">
        <f t="shared" si="126"/>
        <v>0</v>
      </c>
      <c r="N554">
        <f t="shared" si="132"/>
        <v>0</v>
      </c>
      <c r="O554">
        <f t="shared" si="133"/>
        <v>-9.8</v>
      </c>
    </row>
    <row r="555" spans="1:15" ht="12.75">
      <c r="A555" s="5">
        <f t="shared" si="120"/>
        <v>-100</v>
      </c>
      <c r="B555" s="5">
        <f t="shared" si="121"/>
        <v>-100</v>
      </c>
      <c r="C555" s="8">
        <f t="shared" si="127"/>
        <v>63.61070660629325</v>
      </c>
      <c r="D555" s="8">
        <f t="shared" si="128"/>
        <v>166.53061224475135</v>
      </c>
      <c r="E555" s="8">
        <f t="shared" si="129"/>
        <v>7.549516567451064E-14</v>
      </c>
      <c r="F555">
        <f t="shared" si="130"/>
        <v>28.284290011169052</v>
      </c>
      <c r="G555">
        <f t="shared" si="131"/>
        <v>-595.1006722579378</v>
      </c>
      <c r="H555">
        <f t="shared" si="122"/>
        <v>0</v>
      </c>
      <c r="I555">
        <f t="shared" si="123"/>
        <v>-9.8</v>
      </c>
      <c r="J555">
        <f t="shared" si="134"/>
        <v>0</v>
      </c>
      <c r="K555">
        <f t="shared" si="124"/>
        <v>-9.8</v>
      </c>
      <c r="L555">
        <f t="shared" si="125"/>
        <v>0</v>
      </c>
      <c r="M555">
        <f t="shared" si="126"/>
        <v>0</v>
      </c>
      <c r="N555">
        <f t="shared" si="132"/>
        <v>0</v>
      </c>
      <c r="O555">
        <f t="shared" si="133"/>
        <v>-9.8</v>
      </c>
    </row>
    <row r="556" spans="1:15" ht="12.75">
      <c r="A556" s="5">
        <f t="shared" si="120"/>
        <v>-100</v>
      </c>
      <c r="B556" s="5">
        <f t="shared" si="121"/>
        <v>-100</v>
      </c>
      <c r="C556" s="8">
        <f t="shared" si="127"/>
        <v>63.72615253479832</v>
      </c>
      <c r="D556" s="8">
        <f t="shared" si="128"/>
        <v>166.53061224475135</v>
      </c>
      <c r="E556" s="8">
        <f t="shared" si="129"/>
        <v>7.549516567451064E-14</v>
      </c>
      <c r="F556">
        <f t="shared" si="130"/>
        <v>28.284290011169052</v>
      </c>
      <c r="G556">
        <f t="shared" si="131"/>
        <v>-596.2320423572876</v>
      </c>
      <c r="H556">
        <f t="shared" si="122"/>
        <v>0</v>
      </c>
      <c r="I556">
        <f t="shared" si="123"/>
        <v>-9.8</v>
      </c>
      <c r="J556">
        <f t="shared" si="134"/>
        <v>0</v>
      </c>
      <c r="K556">
        <f t="shared" si="124"/>
        <v>-9.8</v>
      </c>
      <c r="L556">
        <f t="shared" si="125"/>
        <v>0</v>
      </c>
      <c r="M556">
        <f t="shared" si="126"/>
        <v>0</v>
      </c>
      <c r="N556">
        <f t="shared" si="132"/>
        <v>0</v>
      </c>
      <c r="O556">
        <f t="shared" si="133"/>
        <v>-9.8</v>
      </c>
    </row>
    <row r="557" spans="1:15" ht="12.75">
      <c r="A557" s="5">
        <f t="shared" si="120"/>
        <v>-100</v>
      </c>
      <c r="B557" s="5">
        <f t="shared" si="121"/>
        <v>-100</v>
      </c>
      <c r="C557" s="8">
        <f t="shared" si="127"/>
        <v>63.841598463303384</v>
      </c>
      <c r="D557" s="8">
        <f t="shared" si="128"/>
        <v>166.53061224475135</v>
      </c>
      <c r="E557" s="8">
        <f t="shared" si="129"/>
        <v>7.549516567451064E-14</v>
      </c>
      <c r="F557">
        <f t="shared" si="130"/>
        <v>28.284290011169052</v>
      </c>
      <c r="G557">
        <f t="shared" si="131"/>
        <v>-597.3634124566373</v>
      </c>
      <c r="H557">
        <f t="shared" si="122"/>
        <v>0</v>
      </c>
      <c r="I557">
        <f t="shared" si="123"/>
        <v>-9.8</v>
      </c>
      <c r="J557">
        <f t="shared" si="134"/>
        <v>0</v>
      </c>
      <c r="K557">
        <f t="shared" si="124"/>
        <v>-9.8</v>
      </c>
      <c r="L557">
        <f t="shared" si="125"/>
        <v>0</v>
      </c>
      <c r="M557">
        <f t="shared" si="126"/>
        <v>0</v>
      </c>
      <c r="N557">
        <f t="shared" si="132"/>
        <v>0</v>
      </c>
      <c r="O557">
        <f t="shared" si="133"/>
        <v>-9.8</v>
      </c>
    </row>
    <row r="558" spans="1:15" ht="12.75">
      <c r="A558" s="5">
        <f t="shared" si="120"/>
        <v>-100</v>
      </c>
      <c r="B558" s="5">
        <f t="shared" si="121"/>
        <v>-100</v>
      </c>
      <c r="C558" s="8">
        <f t="shared" si="127"/>
        <v>63.95704439180845</v>
      </c>
      <c r="D558" s="8">
        <f t="shared" si="128"/>
        <v>166.53061224475135</v>
      </c>
      <c r="E558" s="8">
        <f t="shared" si="129"/>
        <v>7.549516567451064E-14</v>
      </c>
      <c r="F558">
        <f t="shared" si="130"/>
        <v>28.284290011169052</v>
      </c>
      <c r="G558">
        <f t="shared" si="131"/>
        <v>-598.4947825559871</v>
      </c>
      <c r="H558">
        <f t="shared" si="122"/>
        <v>0</v>
      </c>
      <c r="I558">
        <f t="shared" si="123"/>
        <v>-9.8</v>
      </c>
      <c r="J558">
        <f t="shared" si="134"/>
        <v>0</v>
      </c>
      <c r="K558">
        <f t="shared" si="124"/>
        <v>-9.8</v>
      </c>
      <c r="L558">
        <f t="shared" si="125"/>
        <v>0</v>
      </c>
      <c r="M558">
        <f t="shared" si="126"/>
        <v>0</v>
      </c>
      <c r="N558">
        <f t="shared" si="132"/>
        <v>0</v>
      </c>
      <c r="O558">
        <f t="shared" si="133"/>
        <v>-9.8</v>
      </c>
    </row>
    <row r="559" spans="1:15" ht="12.75">
      <c r="A559" s="5">
        <f t="shared" si="120"/>
        <v>-100</v>
      </c>
      <c r="B559" s="5">
        <f t="shared" si="121"/>
        <v>-100</v>
      </c>
      <c r="C559" s="8">
        <f t="shared" si="127"/>
        <v>64.07249032031352</v>
      </c>
      <c r="D559" s="8">
        <f t="shared" si="128"/>
        <v>166.53061224475135</v>
      </c>
      <c r="E559" s="8">
        <f t="shared" si="129"/>
        <v>7.549516567451064E-14</v>
      </c>
      <c r="F559">
        <f t="shared" si="130"/>
        <v>28.284290011169052</v>
      </c>
      <c r="G559">
        <f t="shared" si="131"/>
        <v>-599.6261526553368</v>
      </c>
      <c r="H559">
        <f t="shared" si="122"/>
        <v>0</v>
      </c>
      <c r="I559">
        <f t="shared" si="123"/>
        <v>-9.8</v>
      </c>
      <c r="J559">
        <f t="shared" si="134"/>
        <v>0</v>
      </c>
      <c r="K559">
        <f t="shared" si="124"/>
        <v>-9.8</v>
      </c>
      <c r="L559">
        <f t="shared" si="125"/>
        <v>0</v>
      </c>
      <c r="M559">
        <f t="shared" si="126"/>
        <v>0</v>
      </c>
      <c r="N559">
        <f t="shared" si="132"/>
        <v>0</v>
      </c>
      <c r="O559">
        <f t="shared" si="133"/>
        <v>-9.8</v>
      </c>
    </row>
    <row r="560" spans="1:15" ht="12.75">
      <c r="A560" s="5">
        <f t="shared" si="120"/>
        <v>-100</v>
      </c>
      <c r="B560" s="5">
        <f t="shared" si="121"/>
        <v>-100</v>
      </c>
      <c r="C560" s="8">
        <f t="shared" si="127"/>
        <v>64.18793624881859</v>
      </c>
      <c r="D560" s="8">
        <f t="shared" si="128"/>
        <v>166.53061224475135</v>
      </c>
      <c r="E560" s="8">
        <f t="shared" si="129"/>
        <v>7.549516567451064E-14</v>
      </c>
      <c r="F560">
        <f t="shared" si="130"/>
        <v>28.284290011169052</v>
      </c>
      <c r="G560">
        <f t="shared" si="131"/>
        <v>-600.7575227546865</v>
      </c>
      <c r="H560">
        <f t="shared" si="122"/>
        <v>0</v>
      </c>
      <c r="I560">
        <f t="shared" si="123"/>
        <v>-9.8</v>
      </c>
      <c r="J560">
        <f t="shared" si="134"/>
        <v>0</v>
      </c>
      <c r="K560">
        <f t="shared" si="124"/>
        <v>-9.8</v>
      </c>
      <c r="L560">
        <f t="shared" si="125"/>
        <v>0</v>
      </c>
      <c r="M560">
        <f t="shared" si="126"/>
        <v>0</v>
      </c>
      <c r="N560">
        <f t="shared" si="132"/>
        <v>0</v>
      </c>
      <c r="O560">
        <f t="shared" si="133"/>
        <v>-9.8</v>
      </c>
    </row>
    <row r="561" spans="1:15" ht="12.75">
      <c r="A561" s="5">
        <f t="shared" si="120"/>
        <v>-100</v>
      </c>
      <c r="B561" s="5">
        <f t="shared" si="121"/>
        <v>-100</v>
      </c>
      <c r="C561" s="8">
        <f t="shared" si="127"/>
        <v>64.30338217732366</v>
      </c>
      <c r="D561" s="8">
        <f t="shared" si="128"/>
        <v>166.53061224475135</v>
      </c>
      <c r="E561" s="8">
        <f t="shared" si="129"/>
        <v>7.549516567451064E-14</v>
      </c>
      <c r="F561">
        <f t="shared" si="130"/>
        <v>28.284290011169052</v>
      </c>
      <c r="G561">
        <f t="shared" si="131"/>
        <v>-601.8888928540363</v>
      </c>
      <c r="H561">
        <f t="shared" si="122"/>
        <v>0</v>
      </c>
      <c r="I561">
        <f t="shared" si="123"/>
        <v>-9.8</v>
      </c>
      <c r="J561">
        <f t="shared" si="134"/>
        <v>0</v>
      </c>
      <c r="K561">
        <f t="shared" si="124"/>
        <v>-9.8</v>
      </c>
      <c r="L561">
        <f t="shared" si="125"/>
        <v>0</v>
      </c>
      <c r="M561">
        <f t="shared" si="126"/>
        <v>0</v>
      </c>
      <c r="N561">
        <f t="shared" si="132"/>
        <v>0</v>
      </c>
      <c r="O561">
        <f t="shared" si="133"/>
        <v>-9.8</v>
      </c>
    </row>
    <row r="562" spans="1:15" ht="12.75">
      <c r="A562" s="5">
        <f t="shared" si="120"/>
        <v>-100</v>
      </c>
      <c r="B562" s="5">
        <f t="shared" si="121"/>
        <v>-100</v>
      </c>
      <c r="C562" s="8">
        <f t="shared" si="127"/>
        <v>64.41882810582872</v>
      </c>
      <c r="D562" s="8">
        <f t="shared" si="128"/>
        <v>166.53061224475135</v>
      </c>
      <c r="E562" s="8">
        <f t="shared" si="129"/>
        <v>7.549516567451064E-14</v>
      </c>
      <c r="F562">
        <f t="shared" si="130"/>
        <v>28.284290011169052</v>
      </c>
      <c r="G562">
        <f t="shared" si="131"/>
        <v>-603.020262953386</v>
      </c>
      <c r="H562">
        <f t="shared" si="122"/>
        <v>0</v>
      </c>
      <c r="I562">
        <f t="shared" si="123"/>
        <v>-9.8</v>
      </c>
      <c r="J562">
        <f t="shared" si="134"/>
        <v>0</v>
      </c>
      <c r="K562">
        <f t="shared" si="124"/>
        <v>-9.8</v>
      </c>
      <c r="L562">
        <f t="shared" si="125"/>
        <v>0</v>
      </c>
      <c r="M562">
        <f t="shared" si="126"/>
        <v>0</v>
      </c>
      <c r="N562">
        <f t="shared" si="132"/>
        <v>0</v>
      </c>
      <c r="O562">
        <f t="shared" si="133"/>
        <v>-9.8</v>
      </c>
    </row>
    <row r="563" spans="1:15" ht="12.75">
      <c r="A563" s="5">
        <f t="shared" si="120"/>
        <v>-100</v>
      </c>
      <c r="B563" s="5">
        <f t="shared" si="121"/>
        <v>-100</v>
      </c>
      <c r="C563" s="8">
        <f t="shared" si="127"/>
        <v>64.53427403433379</v>
      </c>
      <c r="D563" s="8">
        <f t="shared" si="128"/>
        <v>166.53061224475135</v>
      </c>
      <c r="E563" s="8">
        <f t="shared" si="129"/>
        <v>7.549516567451064E-14</v>
      </c>
      <c r="F563">
        <f t="shared" si="130"/>
        <v>28.284290011169052</v>
      </c>
      <c r="G563">
        <f t="shared" si="131"/>
        <v>-604.1516330527357</v>
      </c>
      <c r="H563">
        <f t="shared" si="122"/>
        <v>0</v>
      </c>
      <c r="I563">
        <f t="shared" si="123"/>
        <v>-9.8</v>
      </c>
      <c r="J563">
        <f t="shared" si="134"/>
        <v>0</v>
      </c>
      <c r="K563">
        <f t="shared" si="124"/>
        <v>-9.8</v>
      </c>
      <c r="L563">
        <f t="shared" si="125"/>
        <v>0</v>
      </c>
      <c r="M563">
        <f t="shared" si="126"/>
        <v>0</v>
      </c>
      <c r="N563">
        <f t="shared" si="132"/>
        <v>0</v>
      </c>
      <c r="O563">
        <f t="shared" si="133"/>
        <v>-9.8</v>
      </c>
    </row>
    <row r="564" spans="1:15" ht="12.75">
      <c r="A564" s="5">
        <f t="shared" si="120"/>
        <v>-100</v>
      </c>
      <c r="B564" s="5">
        <f t="shared" si="121"/>
        <v>-100</v>
      </c>
      <c r="C564" s="8">
        <f t="shared" si="127"/>
        <v>64.64971996283886</v>
      </c>
      <c r="D564" s="8">
        <f t="shared" si="128"/>
        <v>166.53061224475135</v>
      </c>
      <c r="E564" s="8">
        <f t="shared" si="129"/>
        <v>7.549516567451064E-14</v>
      </c>
      <c r="F564">
        <f t="shared" si="130"/>
        <v>28.284290011169052</v>
      </c>
      <c r="G564">
        <f t="shared" si="131"/>
        <v>-605.2830031520855</v>
      </c>
      <c r="H564">
        <f t="shared" si="122"/>
        <v>0</v>
      </c>
      <c r="I564">
        <f t="shared" si="123"/>
        <v>-9.8</v>
      </c>
      <c r="J564">
        <f t="shared" si="134"/>
        <v>0</v>
      </c>
      <c r="K564">
        <f t="shared" si="124"/>
        <v>-9.8</v>
      </c>
      <c r="L564">
        <f t="shared" si="125"/>
        <v>0</v>
      </c>
      <c r="M564">
        <f t="shared" si="126"/>
        <v>0</v>
      </c>
      <c r="N564">
        <f t="shared" si="132"/>
        <v>0</v>
      </c>
      <c r="O564">
        <f t="shared" si="133"/>
        <v>-9.8</v>
      </c>
    </row>
    <row r="565" spans="1:15" ht="12.75">
      <c r="A565" s="5">
        <f t="shared" si="120"/>
        <v>-100</v>
      </c>
      <c r="B565" s="5">
        <f t="shared" si="121"/>
        <v>-100</v>
      </c>
      <c r="C565" s="8">
        <f t="shared" si="127"/>
        <v>64.76516589134393</v>
      </c>
      <c r="D565" s="8">
        <f t="shared" si="128"/>
        <v>166.53061224475135</v>
      </c>
      <c r="E565" s="8">
        <f t="shared" si="129"/>
        <v>7.549516567451064E-14</v>
      </c>
      <c r="F565">
        <f t="shared" si="130"/>
        <v>28.284290011169052</v>
      </c>
      <c r="G565">
        <f t="shared" si="131"/>
        <v>-606.4143732514352</v>
      </c>
      <c r="H565">
        <f t="shared" si="122"/>
        <v>0</v>
      </c>
      <c r="I565">
        <f t="shared" si="123"/>
        <v>-9.8</v>
      </c>
      <c r="J565">
        <f t="shared" si="134"/>
        <v>0</v>
      </c>
      <c r="K565">
        <f t="shared" si="124"/>
        <v>-9.8</v>
      </c>
      <c r="L565">
        <f t="shared" si="125"/>
        <v>0</v>
      </c>
      <c r="M565">
        <f t="shared" si="126"/>
        <v>0</v>
      </c>
      <c r="N565">
        <f t="shared" si="132"/>
        <v>0</v>
      </c>
      <c r="O565">
        <f t="shared" si="133"/>
        <v>-9.8</v>
      </c>
    </row>
    <row r="566" spans="1:15" ht="12.75">
      <c r="A566" s="5">
        <f t="shared" si="120"/>
        <v>-100</v>
      </c>
      <c r="B566" s="5">
        <f t="shared" si="121"/>
        <v>-100</v>
      </c>
      <c r="C566" s="8">
        <f t="shared" si="127"/>
        <v>64.880611819849</v>
      </c>
      <c r="D566" s="8">
        <f t="shared" si="128"/>
        <v>166.53061224475135</v>
      </c>
      <c r="E566" s="8">
        <f t="shared" si="129"/>
        <v>7.549516567451064E-14</v>
      </c>
      <c r="F566">
        <f t="shared" si="130"/>
        <v>28.284290011169052</v>
      </c>
      <c r="G566">
        <f t="shared" si="131"/>
        <v>-607.545743350785</v>
      </c>
      <c r="H566">
        <f t="shared" si="122"/>
        <v>0</v>
      </c>
      <c r="I566">
        <f t="shared" si="123"/>
        <v>-9.8</v>
      </c>
      <c r="J566">
        <f t="shared" si="134"/>
        <v>0</v>
      </c>
      <c r="K566">
        <f t="shared" si="124"/>
        <v>-9.8</v>
      </c>
      <c r="L566">
        <f t="shared" si="125"/>
        <v>0</v>
      </c>
      <c r="M566">
        <f t="shared" si="126"/>
        <v>0</v>
      </c>
      <c r="N566">
        <f t="shared" si="132"/>
        <v>0</v>
      </c>
      <c r="O566">
        <f t="shared" si="133"/>
        <v>-9.8</v>
      </c>
    </row>
    <row r="567" spans="1:15" ht="12.75">
      <c r="A567" s="5">
        <f t="shared" si="120"/>
        <v>-100</v>
      </c>
      <c r="B567" s="5">
        <f t="shared" si="121"/>
        <v>-100</v>
      </c>
      <c r="C567" s="8">
        <f t="shared" si="127"/>
        <v>64.99605774835406</v>
      </c>
      <c r="D567" s="8">
        <f t="shared" si="128"/>
        <v>166.53061224475135</v>
      </c>
      <c r="E567" s="8">
        <f t="shared" si="129"/>
        <v>7.549516567451064E-14</v>
      </c>
      <c r="F567">
        <f t="shared" si="130"/>
        <v>28.284290011169052</v>
      </c>
      <c r="G567">
        <f t="shared" si="131"/>
        <v>-608.6771134501347</v>
      </c>
      <c r="H567">
        <f t="shared" si="122"/>
        <v>0</v>
      </c>
      <c r="I567">
        <f t="shared" si="123"/>
        <v>-9.8</v>
      </c>
      <c r="J567">
        <f t="shared" si="134"/>
        <v>0</v>
      </c>
      <c r="K567">
        <f t="shared" si="124"/>
        <v>-9.8</v>
      </c>
      <c r="L567">
        <f t="shared" si="125"/>
        <v>0</v>
      </c>
      <c r="M567">
        <f t="shared" si="126"/>
        <v>0</v>
      </c>
      <c r="N567">
        <f t="shared" si="132"/>
        <v>0</v>
      </c>
      <c r="O567">
        <f t="shared" si="133"/>
        <v>-9.8</v>
      </c>
    </row>
    <row r="568" spans="1:15" ht="12.75">
      <c r="A568" s="5">
        <f t="shared" si="120"/>
        <v>-100</v>
      </c>
      <c r="B568" s="5">
        <f t="shared" si="121"/>
        <v>-100</v>
      </c>
      <c r="C568" s="8">
        <f t="shared" si="127"/>
        <v>65.11150367685913</v>
      </c>
      <c r="D568" s="8">
        <f t="shared" si="128"/>
        <v>166.53061224475135</v>
      </c>
      <c r="E568" s="8">
        <f t="shared" si="129"/>
        <v>7.549516567451064E-14</v>
      </c>
      <c r="F568">
        <f t="shared" si="130"/>
        <v>28.284290011169052</v>
      </c>
      <c r="G568">
        <f t="shared" si="131"/>
        <v>-609.8084835494844</v>
      </c>
      <c r="H568">
        <f t="shared" si="122"/>
        <v>0</v>
      </c>
      <c r="I568">
        <f t="shared" si="123"/>
        <v>-9.8</v>
      </c>
      <c r="J568">
        <f t="shared" si="134"/>
        <v>0</v>
      </c>
      <c r="K568">
        <f t="shared" si="124"/>
        <v>-9.8</v>
      </c>
      <c r="L568">
        <f t="shared" si="125"/>
        <v>0</v>
      </c>
      <c r="M568">
        <f t="shared" si="126"/>
        <v>0</v>
      </c>
      <c r="N568">
        <f t="shared" si="132"/>
        <v>0</v>
      </c>
      <c r="O568">
        <f t="shared" si="133"/>
        <v>-9.8</v>
      </c>
    </row>
    <row r="569" spans="1:15" ht="12.75">
      <c r="A569" s="5">
        <f t="shared" si="120"/>
        <v>-100</v>
      </c>
      <c r="B569" s="5">
        <f t="shared" si="121"/>
        <v>-100</v>
      </c>
      <c r="C569" s="8">
        <f t="shared" si="127"/>
        <v>65.2269496053642</v>
      </c>
      <c r="D569" s="8">
        <f t="shared" si="128"/>
        <v>166.53061224475135</v>
      </c>
      <c r="E569" s="8">
        <f t="shared" si="129"/>
        <v>7.549516567451064E-14</v>
      </c>
      <c r="F569">
        <f t="shared" si="130"/>
        <v>28.284290011169052</v>
      </c>
      <c r="G569">
        <f t="shared" si="131"/>
        <v>-610.9398536488342</v>
      </c>
      <c r="H569">
        <f t="shared" si="122"/>
        <v>0</v>
      </c>
      <c r="I569">
        <f t="shared" si="123"/>
        <v>-9.8</v>
      </c>
      <c r="J569">
        <f t="shared" si="134"/>
        <v>0</v>
      </c>
      <c r="K569">
        <f t="shared" si="124"/>
        <v>-9.8</v>
      </c>
      <c r="L569">
        <f t="shared" si="125"/>
        <v>0</v>
      </c>
      <c r="M569">
        <f t="shared" si="126"/>
        <v>0</v>
      </c>
      <c r="N569">
        <f t="shared" si="132"/>
        <v>0</v>
      </c>
      <c r="O569">
        <f t="shared" si="133"/>
        <v>-9.8</v>
      </c>
    </row>
    <row r="570" spans="1:15" ht="12.75">
      <c r="A570" s="5">
        <f t="shared" si="120"/>
        <v>-100</v>
      </c>
      <c r="B570" s="5">
        <f t="shared" si="121"/>
        <v>-100</v>
      </c>
      <c r="C570" s="8">
        <f t="shared" si="127"/>
        <v>65.34239553386927</v>
      </c>
      <c r="D570" s="8">
        <f t="shared" si="128"/>
        <v>166.53061224475135</v>
      </c>
      <c r="E570" s="8">
        <f t="shared" si="129"/>
        <v>7.549516567451064E-14</v>
      </c>
      <c r="F570">
        <f t="shared" si="130"/>
        <v>28.284290011169052</v>
      </c>
      <c r="G570">
        <f t="shared" si="131"/>
        <v>-612.0712237481839</v>
      </c>
      <c r="H570">
        <f t="shared" si="122"/>
        <v>0</v>
      </c>
      <c r="I570">
        <f t="shared" si="123"/>
        <v>-9.8</v>
      </c>
      <c r="J570">
        <f t="shared" si="134"/>
        <v>0</v>
      </c>
      <c r="K570">
        <f t="shared" si="124"/>
        <v>-9.8</v>
      </c>
      <c r="L570">
        <f t="shared" si="125"/>
        <v>0</v>
      </c>
      <c r="M570">
        <f t="shared" si="126"/>
        <v>0</v>
      </c>
      <c r="N570">
        <f t="shared" si="132"/>
        <v>0</v>
      </c>
      <c r="O570">
        <f t="shared" si="133"/>
        <v>-9.8</v>
      </c>
    </row>
    <row r="571" spans="1:15" ht="12.75">
      <c r="A571" s="5">
        <f t="shared" si="120"/>
        <v>-100</v>
      </c>
      <c r="B571" s="5">
        <f t="shared" si="121"/>
        <v>-100</v>
      </c>
      <c r="C571" s="8">
        <f t="shared" si="127"/>
        <v>65.45784146237433</v>
      </c>
      <c r="D571" s="8">
        <f t="shared" si="128"/>
        <v>166.53061224475135</v>
      </c>
      <c r="E571" s="8">
        <f t="shared" si="129"/>
        <v>7.549516567451064E-14</v>
      </c>
      <c r="F571">
        <f t="shared" si="130"/>
        <v>28.284290011169052</v>
      </c>
      <c r="G571">
        <f t="shared" si="131"/>
        <v>-613.2025938475336</v>
      </c>
      <c r="H571">
        <f t="shared" si="122"/>
        <v>0</v>
      </c>
      <c r="I571">
        <f t="shared" si="123"/>
        <v>-9.8</v>
      </c>
      <c r="J571">
        <f t="shared" si="134"/>
        <v>0</v>
      </c>
      <c r="K571">
        <f t="shared" si="124"/>
        <v>-9.8</v>
      </c>
      <c r="L571">
        <f t="shared" si="125"/>
        <v>0</v>
      </c>
      <c r="M571">
        <f t="shared" si="126"/>
        <v>0</v>
      </c>
      <c r="N571">
        <f t="shared" si="132"/>
        <v>0</v>
      </c>
      <c r="O571">
        <f t="shared" si="133"/>
        <v>-9.8</v>
      </c>
    </row>
    <row r="572" spans="1:15" ht="12.75">
      <c r="A572" s="5">
        <f t="shared" si="120"/>
        <v>-100</v>
      </c>
      <c r="B572" s="5">
        <f t="shared" si="121"/>
        <v>-100</v>
      </c>
      <c r="C572" s="8">
        <f t="shared" si="127"/>
        <v>65.5732873908794</v>
      </c>
      <c r="D572" s="8">
        <f t="shared" si="128"/>
        <v>166.53061224475135</v>
      </c>
      <c r="E572" s="8">
        <f t="shared" si="129"/>
        <v>7.549516567451064E-14</v>
      </c>
      <c r="F572">
        <f t="shared" si="130"/>
        <v>28.284290011169052</v>
      </c>
      <c r="G572">
        <f t="shared" si="131"/>
        <v>-614.3339639468834</v>
      </c>
      <c r="H572">
        <f t="shared" si="122"/>
        <v>0</v>
      </c>
      <c r="I572">
        <f t="shared" si="123"/>
        <v>-9.8</v>
      </c>
      <c r="J572">
        <f t="shared" si="134"/>
        <v>0</v>
      </c>
      <c r="K572">
        <f t="shared" si="124"/>
        <v>-9.8</v>
      </c>
      <c r="L572">
        <f t="shared" si="125"/>
        <v>0</v>
      </c>
      <c r="M572">
        <f t="shared" si="126"/>
        <v>0</v>
      </c>
      <c r="N572">
        <f t="shared" si="132"/>
        <v>0</v>
      </c>
      <c r="O572">
        <f t="shared" si="133"/>
        <v>-9.8</v>
      </c>
    </row>
    <row r="573" spans="1:15" ht="12.75">
      <c r="A573" s="5">
        <f t="shared" si="120"/>
        <v>-100</v>
      </c>
      <c r="B573" s="5">
        <f t="shared" si="121"/>
        <v>-100</v>
      </c>
      <c r="C573" s="8">
        <f t="shared" si="127"/>
        <v>65.68873331938447</v>
      </c>
      <c r="D573" s="8">
        <f t="shared" si="128"/>
        <v>166.53061224475135</v>
      </c>
      <c r="E573" s="8">
        <f t="shared" si="129"/>
        <v>7.549516567451064E-14</v>
      </c>
      <c r="F573">
        <f t="shared" si="130"/>
        <v>28.284290011169052</v>
      </c>
      <c r="G573">
        <f t="shared" si="131"/>
        <v>-615.4653340462331</v>
      </c>
      <c r="H573">
        <f t="shared" si="122"/>
        <v>0</v>
      </c>
      <c r="I573">
        <f t="shared" si="123"/>
        <v>-9.8</v>
      </c>
      <c r="J573">
        <f t="shared" si="134"/>
        <v>0</v>
      </c>
      <c r="K573">
        <f t="shared" si="124"/>
        <v>-9.8</v>
      </c>
      <c r="L573">
        <f t="shared" si="125"/>
        <v>0</v>
      </c>
      <c r="M573">
        <f t="shared" si="126"/>
        <v>0</v>
      </c>
      <c r="N573">
        <f t="shared" si="132"/>
        <v>0</v>
      </c>
      <c r="O573">
        <f t="shared" si="133"/>
        <v>-9.8</v>
      </c>
    </row>
    <row r="574" spans="1:15" ht="12.75">
      <c r="A574" s="5">
        <f t="shared" si="120"/>
        <v>-100</v>
      </c>
      <c r="B574" s="5">
        <f t="shared" si="121"/>
        <v>-100</v>
      </c>
      <c r="C574" s="8">
        <f t="shared" si="127"/>
        <v>65.80417924788954</v>
      </c>
      <c r="D574" s="8">
        <f t="shared" si="128"/>
        <v>166.53061224475135</v>
      </c>
      <c r="E574" s="8">
        <f t="shared" si="129"/>
        <v>7.549516567451064E-14</v>
      </c>
      <c r="F574">
        <f t="shared" si="130"/>
        <v>28.284290011169052</v>
      </c>
      <c r="G574">
        <f t="shared" si="131"/>
        <v>-616.5967041455829</v>
      </c>
      <c r="H574">
        <f t="shared" si="122"/>
        <v>0</v>
      </c>
      <c r="I574">
        <f t="shared" si="123"/>
        <v>-9.8</v>
      </c>
      <c r="J574">
        <f t="shared" si="134"/>
        <v>0</v>
      </c>
      <c r="K574">
        <f t="shared" si="124"/>
        <v>-9.8</v>
      </c>
      <c r="L574">
        <f t="shared" si="125"/>
        <v>0</v>
      </c>
      <c r="M574">
        <f t="shared" si="126"/>
        <v>0</v>
      </c>
      <c r="N574">
        <f t="shared" si="132"/>
        <v>0</v>
      </c>
      <c r="O574">
        <f t="shared" si="133"/>
        <v>-9.8</v>
      </c>
    </row>
    <row r="575" spans="1:15" ht="12.75">
      <c r="A575" s="5">
        <f t="shared" si="120"/>
        <v>-100</v>
      </c>
      <c r="B575" s="5">
        <f t="shared" si="121"/>
        <v>-100</v>
      </c>
      <c r="C575" s="8">
        <f t="shared" si="127"/>
        <v>65.9196251763946</v>
      </c>
      <c r="D575" s="8">
        <f t="shared" si="128"/>
        <v>166.53061224475135</v>
      </c>
      <c r="E575" s="8">
        <f t="shared" si="129"/>
        <v>7.549516567451064E-14</v>
      </c>
      <c r="F575">
        <f t="shared" si="130"/>
        <v>28.284290011169052</v>
      </c>
      <c r="G575">
        <f t="shared" si="131"/>
        <v>-617.7280742449326</v>
      </c>
      <c r="H575">
        <f t="shared" si="122"/>
        <v>0</v>
      </c>
      <c r="I575">
        <f t="shared" si="123"/>
        <v>-9.8</v>
      </c>
      <c r="J575">
        <f t="shared" si="134"/>
        <v>0</v>
      </c>
      <c r="K575">
        <f t="shared" si="124"/>
        <v>-9.8</v>
      </c>
      <c r="L575">
        <f t="shared" si="125"/>
        <v>0</v>
      </c>
      <c r="M575">
        <f t="shared" si="126"/>
        <v>0</v>
      </c>
      <c r="N575">
        <f t="shared" si="132"/>
        <v>0</v>
      </c>
      <c r="O575">
        <f t="shared" si="133"/>
        <v>-9.8</v>
      </c>
    </row>
    <row r="576" spans="1:15" ht="12.75">
      <c r="A576" s="5">
        <f t="shared" si="120"/>
        <v>-100</v>
      </c>
      <c r="B576" s="5">
        <f t="shared" si="121"/>
        <v>-100</v>
      </c>
      <c r="C576" s="8">
        <f t="shared" si="127"/>
        <v>66.03507110489967</v>
      </c>
      <c r="D576" s="8">
        <f t="shared" si="128"/>
        <v>166.53061224475135</v>
      </c>
      <c r="E576" s="8">
        <f t="shared" si="129"/>
        <v>7.549516567451064E-14</v>
      </c>
      <c r="F576">
        <f t="shared" si="130"/>
        <v>28.284290011169052</v>
      </c>
      <c r="G576">
        <f t="shared" si="131"/>
        <v>-618.8594443442823</v>
      </c>
      <c r="H576">
        <f t="shared" si="122"/>
        <v>0</v>
      </c>
      <c r="I576">
        <f t="shared" si="123"/>
        <v>-9.8</v>
      </c>
      <c r="J576">
        <f t="shared" si="134"/>
        <v>0</v>
      </c>
      <c r="K576">
        <f t="shared" si="124"/>
        <v>-9.8</v>
      </c>
      <c r="L576">
        <f t="shared" si="125"/>
        <v>0</v>
      </c>
      <c r="M576">
        <f t="shared" si="126"/>
        <v>0</v>
      </c>
      <c r="N576">
        <f t="shared" si="132"/>
        <v>0</v>
      </c>
      <c r="O576">
        <f t="shared" si="133"/>
        <v>-9.8</v>
      </c>
    </row>
    <row r="577" spans="1:15" ht="12.75">
      <c r="A577" s="5">
        <f t="shared" si="120"/>
        <v>-100</v>
      </c>
      <c r="B577" s="5">
        <f t="shared" si="121"/>
        <v>-100</v>
      </c>
      <c r="C577" s="8">
        <f t="shared" si="127"/>
        <v>66.15051703340474</v>
      </c>
      <c r="D577" s="8">
        <f t="shared" si="128"/>
        <v>166.53061224475135</v>
      </c>
      <c r="E577" s="8">
        <f t="shared" si="129"/>
        <v>7.549516567451064E-14</v>
      </c>
      <c r="F577">
        <f t="shared" si="130"/>
        <v>28.284290011169052</v>
      </c>
      <c r="G577">
        <f t="shared" si="131"/>
        <v>-619.9908144436321</v>
      </c>
      <c r="H577">
        <f t="shared" si="122"/>
        <v>0</v>
      </c>
      <c r="I577">
        <f t="shared" si="123"/>
        <v>-9.8</v>
      </c>
      <c r="J577">
        <f t="shared" si="134"/>
        <v>0</v>
      </c>
      <c r="K577">
        <f t="shared" si="124"/>
        <v>-9.8</v>
      </c>
      <c r="L577">
        <f t="shared" si="125"/>
        <v>0</v>
      </c>
      <c r="M577">
        <f t="shared" si="126"/>
        <v>0</v>
      </c>
      <c r="N577">
        <f t="shared" si="132"/>
        <v>0</v>
      </c>
      <c r="O577">
        <f t="shared" si="133"/>
        <v>-9.8</v>
      </c>
    </row>
    <row r="578" spans="1:15" ht="12.75">
      <c r="A578" s="5">
        <f t="shared" si="120"/>
        <v>-100</v>
      </c>
      <c r="B578" s="5">
        <f t="shared" si="121"/>
        <v>-100</v>
      </c>
      <c r="C578" s="8">
        <f t="shared" si="127"/>
        <v>66.2659629619098</v>
      </c>
      <c r="D578" s="8">
        <f t="shared" si="128"/>
        <v>166.53061224475135</v>
      </c>
      <c r="E578" s="8">
        <f t="shared" si="129"/>
        <v>7.549516567451064E-14</v>
      </c>
      <c r="F578">
        <f t="shared" si="130"/>
        <v>28.284290011169052</v>
      </c>
      <c r="G578">
        <f t="shared" si="131"/>
        <v>-621.1221845429818</v>
      </c>
      <c r="H578">
        <f t="shared" si="122"/>
        <v>0</v>
      </c>
      <c r="I578">
        <f t="shared" si="123"/>
        <v>-9.8</v>
      </c>
      <c r="J578">
        <f t="shared" si="134"/>
        <v>0</v>
      </c>
      <c r="K578">
        <f t="shared" si="124"/>
        <v>-9.8</v>
      </c>
      <c r="L578">
        <f t="shared" si="125"/>
        <v>0</v>
      </c>
      <c r="M578">
        <f t="shared" si="126"/>
        <v>0</v>
      </c>
      <c r="N578">
        <f t="shared" si="132"/>
        <v>0</v>
      </c>
      <c r="O578">
        <f t="shared" si="133"/>
        <v>-9.8</v>
      </c>
    </row>
    <row r="579" spans="1:15" ht="12.75">
      <c r="A579" s="5">
        <f t="shared" si="120"/>
        <v>-100</v>
      </c>
      <c r="B579" s="5">
        <f t="shared" si="121"/>
        <v>-100</v>
      </c>
      <c r="C579" s="8">
        <f t="shared" si="127"/>
        <v>66.38140889041487</v>
      </c>
      <c r="D579" s="8">
        <f t="shared" si="128"/>
        <v>166.53061224475135</v>
      </c>
      <c r="E579" s="8">
        <f t="shared" si="129"/>
        <v>7.549516567451064E-14</v>
      </c>
      <c r="F579">
        <f t="shared" si="130"/>
        <v>28.284290011169052</v>
      </c>
      <c r="G579">
        <f t="shared" si="131"/>
        <v>-622.2535546423316</v>
      </c>
      <c r="H579">
        <f t="shared" si="122"/>
        <v>0</v>
      </c>
      <c r="I579">
        <f t="shared" si="123"/>
        <v>-9.8</v>
      </c>
      <c r="J579">
        <f t="shared" si="134"/>
        <v>0</v>
      </c>
      <c r="K579">
        <f t="shared" si="124"/>
        <v>-9.8</v>
      </c>
      <c r="L579">
        <f t="shared" si="125"/>
        <v>0</v>
      </c>
      <c r="M579">
        <f t="shared" si="126"/>
        <v>0</v>
      </c>
      <c r="N579">
        <f t="shared" si="132"/>
        <v>0</v>
      </c>
      <c r="O579">
        <f t="shared" si="133"/>
        <v>-9.8</v>
      </c>
    </row>
    <row r="580" spans="1:15" ht="12.75">
      <c r="A580" s="5">
        <f aca="true" t="shared" si="135" ref="A580:A643">IF(ABS(C580-time)&lt;deltat/20,D580,-100)</f>
        <v>-100</v>
      </c>
      <c r="B580" s="5">
        <f aca="true" t="shared" si="136" ref="B580:B643">IF(ABS(C580-time)&lt;deltat/20,E580,-100)</f>
        <v>-100</v>
      </c>
      <c r="C580" s="8">
        <f t="shared" si="127"/>
        <v>66.49685481891994</v>
      </c>
      <c r="D580" s="8">
        <f t="shared" si="128"/>
        <v>166.53061224475135</v>
      </c>
      <c r="E580" s="8">
        <f t="shared" si="129"/>
        <v>7.549516567451064E-14</v>
      </c>
      <c r="F580">
        <f t="shared" si="130"/>
        <v>28.284290011169052</v>
      </c>
      <c r="G580">
        <f t="shared" si="131"/>
        <v>-623.3849247416813</v>
      </c>
      <c r="H580">
        <f aca="true" t="shared" si="137" ref="H580:H643">N580/mass</f>
        <v>0</v>
      </c>
      <c r="I580">
        <f aca="true" t="shared" si="138" ref="I580:I643">O580/mass</f>
        <v>-9.8</v>
      </c>
      <c r="J580">
        <f t="shared" si="134"/>
        <v>0</v>
      </c>
      <c r="K580">
        <f aca="true" t="shared" si="139" ref="K580:K643">mass*-9.8</f>
        <v>-9.8</v>
      </c>
      <c r="L580">
        <f aca="true" t="shared" si="140" ref="L580:L643">-1*frictionB*F580</f>
        <v>0</v>
      </c>
      <c r="M580">
        <f aca="true" t="shared" si="141" ref="M580:M643">-1*frictionB*G580</f>
        <v>0</v>
      </c>
      <c r="N580">
        <f t="shared" si="132"/>
        <v>0</v>
      </c>
      <c r="O580">
        <f t="shared" si="133"/>
        <v>-9.8</v>
      </c>
    </row>
    <row r="581" spans="1:15" ht="12.75">
      <c r="A581" s="5">
        <f t="shared" si="135"/>
        <v>-100</v>
      </c>
      <c r="B581" s="5">
        <f t="shared" si="136"/>
        <v>-100</v>
      </c>
      <c r="C581" s="8">
        <f aca="true" t="shared" si="142" ref="C581:C644">C580+deltat</f>
        <v>66.61230074742501</v>
      </c>
      <c r="D581" s="8">
        <f aca="true" t="shared" si="143" ref="D581:D644">IF(C581&gt;time,D580,D580+F580*deltat)</f>
        <v>166.53061224475135</v>
      </c>
      <c r="E581" s="8">
        <f aca="true" t="shared" si="144" ref="E581:E644">IF(C581&gt;time,E580,E580+G580*deltat)</f>
        <v>7.549516567451064E-14</v>
      </c>
      <c r="F581">
        <f aca="true" t="shared" si="145" ref="F581:F644">F580+H580*deltat</f>
        <v>28.284290011169052</v>
      </c>
      <c r="G581">
        <f aca="true" t="shared" si="146" ref="G581:G644">G580+I580*deltat</f>
        <v>-624.516294841031</v>
      </c>
      <c r="H581">
        <f t="shared" si="137"/>
        <v>0</v>
      </c>
      <c r="I581">
        <f t="shared" si="138"/>
        <v>-9.8</v>
      </c>
      <c r="J581">
        <f t="shared" si="134"/>
        <v>0</v>
      </c>
      <c r="K581">
        <f t="shared" si="139"/>
        <v>-9.8</v>
      </c>
      <c r="L581">
        <f t="shared" si="140"/>
        <v>0</v>
      </c>
      <c r="M581">
        <f t="shared" si="141"/>
        <v>0</v>
      </c>
      <c r="N581">
        <f aca="true" t="shared" si="147" ref="N581:N644">J581+L581</f>
        <v>0</v>
      </c>
      <c r="O581">
        <f aca="true" t="shared" si="148" ref="O581:O644">K581+M581</f>
        <v>-9.8</v>
      </c>
    </row>
    <row r="582" spans="1:15" ht="12.75">
      <c r="A582" s="5">
        <f t="shared" si="135"/>
        <v>-100</v>
      </c>
      <c r="B582" s="5">
        <f t="shared" si="136"/>
        <v>-100</v>
      </c>
      <c r="C582" s="8">
        <f t="shared" si="142"/>
        <v>66.72774667593008</v>
      </c>
      <c r="D582" s="8">
        <f t="shared" si="143"/>
        <v>166.53061224475135</v>
      </c>
      <c r="E582" s="8">
        <f t="shared" si="144"/>
        <v>7.549516567451064E-14</v>
      </c>
      <c r="F582">
        <f t="shared" si="145"/>
        <v>28.284290011169052</v>
      </c>
      <c r="G582">
        <f t="shared" si="146"/>
        <v>-625.6476649403808</v>
      </c>
      <c r="H582">
        <f t="shared" si="137"/>
        <v>0</v>
      </c>
      <c r="I582">
        <f t="shared" si="138"/>
        <v>-9.8</v>
      </c>
      <c r="J582">
        <f aca="true" t="shared" si="149" ref="J582:J645">J581</f>
        <v>0</v>
      </c>
      <c r="K582">
        <f t="shared" si="139"/>
        <v>-9.8</v>
      </c>
      <c r="L582">
        <f t="shared" si="140"/>
        <v>0</v>
      </c>
      <c r="M582">
        <f t="shared" si="141"/>
        <v>0</v>
      </c>
      <c r="N582">
        <f t="shared" si="147"/>
        <v>0</v>
      </c>
      <c r="O582">
        <f t="shared" si="148"/>
        <v>-9.8</v>
      </c>
    </row>
    <row r="583" spans="1:15" ht="12.75">
      <c r="A583" s="5">
        <f t="shared" si="135"/>
        <v>-100</v>
      </c>
      <c r="B583" s="5">
        <f t="shared" si="136"/>
        <v>-100</v>
      </c>
      <c r="C583" s="8">
        <f t="shared" si="142"/>
        <v>66.84319260443515</v>
      </c>
      <c r="D583" s="8">
        <f t="shared" si="143"/>
        <v>166.53061224475135</v>
      </c>
      <c r="E583" s="8">
        <f t="shared" si="144"/>
        <v>7.549516567451064E-14</v>
      </c>
      <c r="F583">
        <f t="shared" si="145"/>
        <v>28.284290011169052</v>
      </c>
      <c r="G583">
        <f t="shared" si="146"/>
        <v>-626.7790350397305</v>
      </c>
      <c r="H583">
        <f t="shared" si="137"/>
        <v>0</v>
      </c>
      <c r="I583">
        <f t="shared" si="138"/>
        <v>-9.8</v>
      </c>
      <c r="J583">
        <f t="shared" si="149"/>
        <v>0</v>
      </c>
      <c r="K583">
        <f t="shared" si="139"/>
        <v>-9.8</v>
      </c>
      <c r="L583">
        <f t="shared" si="140"/>
        <v>0</v>
      </c>
      <c r="M583">
        <f t="shared" si="141"/>
        <v>0</v>
      </c>
      <c r="N583">
        <f t="shared" si="147"/>
        <v>0</v>
      </c>
      <c r="O583">
        <f t="shared" si="148"/>
        <v>-9.8</v>
      </c>
    </row>
    <row r="584" spans="1:15" ht="12.75">
      <c r="A584" s="5">
        <f t="shared" si="135"/>
        <v>-100</v>
      </c>
      <c r="B584" s="5">
        <f t="shared" si="136"/>
        <v>-100</v>
      </c>
      <c r="C584" s="8">
        <f t="shared" si="142"/>
        <v>66.95863853294021</v>
      </c>
      <c r="D584" s="8">
        <f t="shared" si="143"/>
        <v>166.53061224475135</v>
      </c>
      <c r="E584" s="8">
        <f t="shared" si="144"/>
        <v>7.549516567451064E-14</v>
      </c>
      <c r="F584">
        <f t="shared" si="145"/>
        <v>28.284290011169052</v>
      </c>
      <c r="G584">
        <f t="shared" si="146"/>
        <v>-627.9104051390802</v>
      </c>
      <c r="H584">
        <f t="shared" si="137"/>
        <v>0</v>
      </c>
      <c r="I584">
        <f t="shared" si="138"/>
        <v>-9.8</v>
      </c>
      <c r="J584">
        <f t="shared" si="149"/>
        <v>0</v>
      </c>
      <c r="K584">
        <f t="shared" si="139"/>
        <v>-9.8</v>
      </c>
      <c r="L584">
        <f t="shared" si="140"/>
        <v>0</v>
      </c>
      <c r="M584">
        <f t="shared" si="141"/>
        <v>0</v>
      </c>
      <c r="N584">
        <f t="shared" si="147"/>
        <v>0</v>
      </c>
      <c r="O584">
        <f t="shared" si="148"/>
        <v>-9.8</v>
      </c>
    </row>
    <row r="585" spans="1:15" ht="12.75">
      <c r="A585" s="5">
        <f t="shared" si="135"/>
        <v>-100</v>
      </c>
      <c r="B585" s="5">
        <f t="shared" si="136"/>
        <v>-100</v>
      </c>
      <c r="C585" s="8">
        <f t="shared" si="142"/>
        <v>67.07408446144528</v>
      </c>
      <c r="D585" s="8">
        <f t="shared" si="143"/>
        <v>166.53061224475135</v>
      </c>
      <c r="E585" s="8">
        <f t="shared" si="144"/>
        <v>7.549516567451064E-14</v>
      </c>
      <c r="F585">
        <f t="shared" si="145"/>
        <v>28.284290011169052</v>
      </c>
      <c r="G585">
        <f t="shared" si="146"/>
        <v>-629.04177523843</v>
      </c>
      <c r="H585">
        <f t="shared" si="137"/>
        <v>0</v>
      </c>
      <c r="I585">
        <f t="shared" si="138"/>
        <v>-9.8</v>
      </c>
      <c r="J585">
        <f t="shared" si="149"/>
        <v>0</v>
      </c>
      <c r="K585">
        <f t="shared" si="139"/>
        <v>-9.8</v>
      </c>
      <c r="L585">
        <f t="shared" si="140"/>
        <v>0</v>
      </c>
      <c r="M585">
        <f t="shared" si="141"/>
        <v>0</v>
      </c>
      <c r="N585">
        <f t="shared" si="147"/>
        <v>0</v>
      </c>
      <c r="O585">
        <f t="shared" si="148"/>
        <v>-9.8</v>
      </c>
    </row>
    <row r="586" spans="1:15" ht="12.75">
      <c r="A586" s="5">
        <f t="shared" si="135"/>
        <v>-100</v>
      </c>
      <c r="B586" s="5">
        <f t="shared" si="136"/>
        <v>-100</v>
      </c>
      <c r="C586" s="8">
        <f t="shared" si="142"/>
        <v>67.18953038995035</v>
      </c>
      <c r="D586" s="8">
        <f t="shared" si="143"/>
        <v>166.53061224475135</v>
      </c>
      <c r="E586" s="8">
        <f t="shared" si="144"/>
        <v>7.549516567451064E-14</v>
      </c>
      <c r="F586">
        <f t="shared" si="145"/>
        <v>28.284290011169052</v>
      </c>
      <c r="G586">
        <f t="shared" si="146"/>
        <v>-630.1731453377797</v>
      </c>
      <c r="H586">
        <f t="shared" si="137"/>
        <v>0</v>
      </c>
      <c r="I586">
        <f t="shared" si="138"/>
        <v>-9.8</v>
      </c>
      <c r="J586">
        <f t="shared" si="149"/>
        <v>0</v>
      </c>
      <c r="K586">
        <f t="shared" si="139"/>
        <v>-9.8</v>
      </c>
      <c r="L586">
        <f t="shared" si="140"/>
        <v>0</v>
      </c>
      <c r="M586">
        <f t="shared" si="141"/>
        <v>0</v>
      </c>
      <c r="N586">
        <f t="shared" si="147"/>
        <v>0</v>
      </c>
      <c r="O586">
        <f t="shared" si="148"/>
        <v>-9.8</v>
      </c>
    </row>
    <row r="587" spans="1:15" ht="12.75">
      <c r="A587" s="5">
        <f t="shared" si="135"/>
        <v>-100</v>
      </c>
      <c r="B587" s="5">
        <f t="shared" si="136"/>
        <v>-100</v>
      </c>
      <c r="C587" s="8">
        <f t="shared" si="142"/>
        <v>67.30497631845542</v>
      </c>
      <c r="D587" s="8">
        <f t="shared" si="143"/>
        <v>166.53061224475135</v>
      </c>
      <c r="E587" s="8">
        <f t="shared" si="144"/>
        <v>7.549516567451064E-14</v>
      </c>
      <c r="F587">
        <f t="shared" si="145"/>
        <v>28.284290011169052</v>
      </c>
      <c r="G587">
        <f t="shared" si="146"/>
        <v>-631.3045154371295</v>
      </c>
      <c r="H587">
        <f t="shared" si="137"/>
        <v>0</v>
      </c>
      <c r="I587">
        <f t="shared" si="138"/>
        <v>-9.8</v>
      </c>
      <c r="J587">
        <f t="shared" si="149"/>
        <v>0</v>
      </c>
      <c r="K587">
        <f t="shared" si="139"/>
        <v>-9.8</v>
      </c>
      <c r="L587">
        <f t="shared" si="140"/>
        <v>0</v>
      </c>
      <c r="M587">
        <f t="shared" si="141"/>
        <v>0</v>
      </c>
      <c r="N587">
        <f t="shared" si="147"/>
        <v>0</v>
      </c>
      <c r="O587">
        <f t="shared" si="148"/>
        <v>-9.8</v>
      </c>
    </row>
    <row r="588" spans="1:15" ht="12.75">
      <c r="A588" s="5">
        <f t="shared" si="135"/>
        <v>-100</v>
      </c>
      <c r="B588" s="5">
        <f t="shared" si="136"/>
        <v>-100</v>
      </c>
      <c r="C588" s="8">
        <f t="shared" si="142"/>
        <v>67.42042224696048</v>
      </c>
      <c r="D588" s="8">
        <f t="shared" si="143"/>
        <v>166.53061224475135</v>
      </c>
      <c r="E588" s="8">
        <f t="shared" si="144"/>
        <v>7.549516567451064E-14</v>
      </c>
      <c r="F588">
        <f t="shared" si="145"/>
        <v>28.284290011169052</v>
      </c>
      <c r="G588">
        <f t="shared" si="146"/>
        <v>-632.4358855364792</v>
      </c>
      <c r="H588">
        <f t="shared" si="137"/>
        <v>0</v>
      </c>
      <c r="I588">
        <f t="shared" si="138"/>
        <v>-9.8</v>
      </c>
      <c r="J588">
        <f t="shared" si="149"/>
        <v>0</v>
      </c>
      <c r="K588">
        <f t="shared" si="139"/>
        <v>-9.8</v>
      </c>
      <c r="L588">
        <f t="shared" si="140"/>
        <v>0</v>
      </c>
      <c r="M588">
        <f t="shared" si="141"/>
        <v>0</v>
      </c>
      <c r="N588">
        <f t="shared" si="147"/>
        <v>0</v>
      </c>
      <c r="O588">
        <f t="shared" si="148"/>
        <v>-9.8</v>
      </c>
    </row>
    <row r="589" spans="1:15" ht="12.75">
      <c r="A589" s="5">
        <f t="shared" si="135"/>
        <v>-100</v>
      </c>
      <c r="B589" s="5">
        <f t="shared" si="136"/>
        <v>-100</v>
      </c>
      <c r="C589" s="8">
        <f t="shared" si="142"/>
        <v>67.53586817546555</v>
      </c>
      <c r="D589" s="8">
        <f t="shared" si="143"/>
        <v>166.53061224475135</v>
      </c>
      <c r="E589" s="8">
        <f t="shared" si="144"/>
        <v>7.549516567451064E-14</v>
      </c>
      <c r="F589">
        <f t="shared" si="145"/>
        <v>28.284290011169052</v>
      </c>
      <c r="G589">
        <f t="shared" si="146"/>
        <v>-633.5672556358289</v>
      </c>
      <c r="H589">
        <f t="shared" si="137"/>
        <v>0</v>
      </c>
      <c r="I589">
        <f t="shared" si="138"/>
        <v>-9.8</v>
      </c>
      <c r="J589">
        <f t="shared" si="149"/>
        <v>0</v>
      </c>
      <c r="K589">
        <f t="shared" si="139"/>
        <v>-9.8</v>
      </c>
      <c r="L589">
        <f t="shared" si="140"/>
        <v>0</v>
      </c>
      <c r="M589">
        <f t="shared" si="141"/>
        <v>0</v>
      </c>
      <c r="N589">
        <f t="shared" si="147"/>
        <v>0</v>
      </c>
      <c r="O589">
        <f t="shared" si="148"/>
        <v>-9.8</v>
      </c>
    </row>
    <row r="590" spans="1:15" ht="12.75">
      <c r="A590" s="5">
        <f t="shared" si="135"/>
        <v>-100</v>
      </c>
      <c r="B590" s="5">
        <f t="shared" si="136"/>
        <v>-100</v>
      </c>
      <c r="C590" s="8">
        <f t="shared" si="142"/>
        <v>67.65131410397062</v>
      </c>
      <c r="D590" s="8">
        <f t="shared" si="143"/>
        <v>166.53061224475135</v>
      </c>
      <c r="E590" s="8">
        <f t="shared" si="144"/>
        <v>7.549516567451064E-14</v>
      </c>
      <c r="F590">
        <f t="shared" si="145"/>
        <v>28.284290011169052</v>
      </c>
      <c r="G590">
        <f t="shared" si="146"/>
        <v>-634.6986257351787</v>
      </c>
      <c r="H590">
        <f t="shared" si="137"/>
        <v>0</v>
      </c>
      <c r="I590">
        <f t="shared" si="138"/>
        <v>-9.8</v>
      </c>
      <c r="J590">
        <f t="shared" si="149"/>
        <v>0</v>
      </c>
      <c r="K590">
        <f t="shared" si="139"/>
        <v>-9.8</v>
      </c>
      <c r="L590">
        <f t="shared" si="140"/>
        <v>0</v>
      </c>
      <c r="M590">
        <f t="shared" si="141"/>
        <v>0</v>
      </c>
      <c r="N590">
        <f t="shared" si="147"/>
        <v>0</v>
      </c>
      <c r="O590">
        <f t="shared" si="148"/>
        <v>-9.8</v>
      </c>
    </row>
    <row r="591" spans="1:15" ht="12.75">
      <c r="A591" s="5">
        <f t="shared" si="135"/>
        <v>-100</v>
      </c>
      <c r="B591" s="5">
        <f t="shared" si="136"/>
        <v>-100</v>
      </c>
      <c r="C591" s="8">
        <f t="shared" si="142"/>
        <v>67.76676003247569</v>
      </c>
      <c r="D591" s="8">
        <f t="shared" si="143"/>
        <v>166.53061224475135</v>
      </c>
      <c r="E591" s="8">
        <f t="shared" si="144"/>
        <v>7.549516567451064E-14</v>
      </c>
      <c r="F591">
        <f t="shared" si="145"/>
        <v>28.284290011169052</v>
      </c>
      <c r="G591">
        <f t="shared" si="146"/>
        <v>-635.8299958345284</v>
      </c>
      <c r="H591">
        <f t="shared" si="137"/>
        <v>0</v>
      </c>
      <c r="I591">
        <f t="shared" si="138"/>
        <v>-9.8</v>
      </c>
      <c r="J591">
        <f t="shared" si="149"/>
        <v>0</v>
      </c>
      <c r="K591">
        <f t="shared" si="139"/>
        <v>-9.8</v>
      </c>
      <c r="L591">
        <f t="shared" si="140"/>
        <v>0</v>
      </c>
      <c r="M591">
        <f t="shared" si="141"/>
        <v>0</v>
      </c>
      <c r="N591">
        <f t="shared" si="147"/>
        <v>0</v>
      </c>
      <c r="O591">
        <f t="shared" si="148"/>
        <v>-9.8</v>
      </c>
    </row>
    <row r="592" spans="1:15" ht="12.75">
      <c r="A592" s="5">
        <f t="shared" si="135"/>
        <v>-100</v>
      </c>
      <c r="B592" s="5">
        <f t="shared" si="136"/>
        <v>-100</v>
      </c>
      <c r="C592" s="8">
        <f t="shared" si="142"/>
        <v>67.88220596098076</v>
      </c>
      <c r="D592" s="8">
        <f t="shared" si="143"/>
        <v>166.53061224475135</v>
      </c>
      <c r="E592" s="8">
        <f t="shared" si="144"/>
        <v>7.549516567451064E-14</v>
      </c>
      <c r="F592">
        <f t="shared" si="145"/>
        <v>28.284290011169052</v>
      </c>
      <c r="G592">
        <f t="shared" si="146"/>
        <v>-636.9613659338781</v>
      </c>
      <c r="H592">
        <f t="shared" si="137"/>
        <v>0</v>
      </c>
      <c r="I592">
        <f t="shared" si="138"/>
        <v>-9.8</v>
      </c>
      <c r="J592">
        <f t="shared" si="149"/>
        <v>0</v>
      </c>
      <c r="K592">
        <f t="shared" si="139"/>
        <v>-9.8</v>
      </c>
      <c r="L592">
        <f t="shared" si="140"/>
        <v>0</v>
      </c>
      <c r="M592">
        <f t="shared" si="141"/>
        <v>0</v>
      </c>
      <c r="N592">
        <f t="shared" si="147"/>
        <v>0</v>
      </c>
      <c r="O592">
        <f t="shared" si="148"/>
        <v>-9.8</v>
      </c>
    </row>
    <row r="593" spans="1:15" ht="12.75">
      <c r="A593" s="5">
        <f t="shared" si="135"/>
        <v>-100</v>
      </c>
      <c r="B593" s="5">
        <f t="shared" si="136"/>
        <v>-100</v>
      </c>
      <c r="C593" s="8">
        <f t="shared" si="142"/>
        <v>67.99765188948582</v>
      </c>
      <c r="D593" s="8">
        <f t="shared" si="143"/>
        <v>166.53061224475135</v>
      </c>
      <c r="E593" s="8">
        <f t="shared" si="144"/>
        <v>7.549516567451064E-14</v>
      </c>
      <c r="F593">
        <f t="shared" si="145"/>
        <v>28.284290011169052</v>
      </c>
      <c r="G593">
        <f t="shared" si="146"/>
        <v>-638.0927360332279</v>
      </c>
      <c r="H593">
        <f t="shared" si="137"/>
        <v>0</v>
      </c>
      <c r="I593">
        <f t="shared" si="138"/>
        <v>-9.8</v>
      </c>
      <c r="J593">
        <f t="shared" si="149"/>
        <v>0</v>
      </c>
      <c r="K593">
        <f t="shared" si="139"/>
        <v>-9.8</v>
      </c>
      <c r="L593">
        <f t="shared" si="140"/>
        <v>0</v>
      </c>
      <c r="M593">
        <f t="shared" si="141"/>
        <v>0</v>
      </c>
      <c r="N593">
        <f t="shared" si="147"/>
        <v>0</v>
      </c>
      <c r="O593">
        <f t="shared" si="148"/>
        <v>-9.8</v>
      </c>
    </row>
    <row r="594" spans="1:15" ht="12.75">
      <c r="A594" s="5">
        <f t="shared" si="135"/>
        <v>-100</v>
      </c>
      <c r="B594" s="5">
        <f t="shared" si="136"/>
        <v>-100</v>
      </c>
      <c r="C594" s="8">
        <f t="shared" si="142"/>
        <v>68.11309781799089</v>
      </c>
      <c r="D594" s="8">
        <f t="shared" si="143"/>
        <v>166.53061224475135</v>
      </c>
      <c r="E594" s="8">
        <f t="shared" si="144"/>
        <v>7.549516567451064E-14</v>
      </c>
      <c r="F594">
        <f t="shared" si="145"/>
        <v>28.284290011169052</v>
      </c>
      <c r="G594">
        <f t="shared" si="146"/>
        <v>-639.2241061325776</v>
      </c>
      <c r="H594">
        <f t="shared" si="137"/>
        <v>0</v>
      </c>
      <c r="I594">
        <f t="shared" si="138"/>
        <v>-9.8</v>
      </c>
      <c r="J594">
        <f t="shared" si="149"/>
        <v>0</v>
      </c>
      <c r="K594">
        <f t="shared" si="139"/>
        <v>-9.8</v>
      </c>
      <c r="L594">
        <f t="shared" si="140"/>
        <v>0</v>
      </c>
      <c r="M594">
        <f t="shared" si="141"/>
        <v>0</v>
      </c>
      <c r="N594">
        <f t="shared" si="147"/>
        <v>0</v>
      </c>
      <c r="O594">
        <f t="shared" si="148"/>
        <v>-9.8</v>
      </c>
    </row>
    <row r="595" spans="1:15" ht="12.75">
      <c r="A595" s="5">
        <f t="shared" si="135"/>
        <v>-100</v>
      </c>
      <c r="B595" s="5">
        <f t="shared" si="136"/>
        <v>-100</v>
      </c>
      <c r="C595" s="8">
        <f t="shared" si="142"/>
        <v>68.22854374649596</v>
      </c>
      <c r="D595" s="8">
        <f t="shared" si="143"/>
        <v>166.53061224475135</v>
      </c>
      <c r="E595" s="8">
        <f t="shared" si="144"/>
        <v>7.549516567451064E-14</v>
      </c>
      <c r="F595">
        <f t="shared" si="145"/>
        <v>28.284290011169052</v>
      </c>
      <c r="G595">
        <f t="shared" si="146"/>
        <v>-640.3554762319274</v>
      </c>
      <c r="H595">
        <f t="shared" si="137"/>
        <v>0</v>
      </c>
      <c r="I595">
        <f t="shared" si="138"/>
        <v>-9.8</v>
      </c>
      <c r="J595">
        <f t="shared" si="149"/>
        <v>0</v>
      </c>
      <c r="K595">
        <f t="shared" si="139"/>
        <v>-9.8</v>
      </c>
      <c r="L595">
        <f t="shared" si="140"/>
        <v>0</v>
      </c>
      <c r="M595">
        <f t="shared" si="141"/>
        <v>0</v>
      </c>
      <c r="N595">
        <f t="shared" si="147"/>
        <v>0</v>
      </c>
      <c r="O595">
        <f t="shared" si="148"/>
        <v>-9.8</v>
      </c>
    </row>
    <row r="596" spans="1:15" ht="12.75">
      <c r="A596" s="5">
        <f t="shared" si="135"/>
        <v>-100</v>
      </c>
      <c r="B596" s="5">
        <f t="shared" si="136"/>
        <v>-100</v>
      </c>
      <c r="C596" s="8">
        <f t="shared" si="142"/>
        <v>68.34398967500103</v>
      </c>
      <c r="D596" s="8">
        <f t="shared" si="143"/>
        <v>166.53061224475135</v>
      </c>
      <c r="E596" s="8">
        <f t="shared" si="144"/>
        <v>7.549516567451064E-14</v>
      </c>
      <c r="F596">
        <f t="shared" si="145"/>
        <v>28.284290011169052</v>
      </c>
      <c r="G596">
        <f t="shared" si="146"/>
        <v>-641.4868463312771</v>
      </c>
      <c r="H596">
        <f t="shared" si="137"/>
        <v>0</v>
      </c>
      <c r="I596">
        <f t="shared" si="138"/>
        <v>-9.8</v>
      </c>
      <c r="J596">
        <f t="shared" si="149"/>
        <v>0</v>
      </c>
      <c r="K596">
        <f t="shared" si="139"/>
        <v>-9.8</v>
      </c>
      <c r="L596">
        <f t="shared" si="140"/>
        <v>0</v>
      </c>
      <c r="M596">
        <f t="shared" si="141"/>
        <v>0</v>
      </c>
      <c r="N596">
        <f t="shared" si="147"/>
        <v>0</v>
      </c>
      <c r="O596">
        <f t="shared" si="148"/>
        <v>-9.8</v>
      </c>
    </row>
    <row r="597" spans="1:15" ht="12.75">
      <c r="A597" s="5">
        <f t="shared" si="135"/>
        <v>-100</v>
      </c>
      <c r="B597" s="5">
        <f t="shared" si="136"/>
        <v>-100</v>
      </c>
      <c r="C597" s="8">
        <f t="shared" si="142"/>
        <v>68.4594356035061</v>
      </c>
      <c r="D597" s="8">
        <f t="shared" si="143"/>
        <v>166.53061224475135</v>
      </c>
      <c r="E597" s="8">
        <f t="shared" si="144"/>
        <v>7.549516567451064E-14</v>
      </c>
      <c r="F597">
        <f t="shared" si="145"/>
        <v>28.284290011169052</v>
      </c>
      <c r="G597">
        <f t="shared" si="146"/>
        <v>-642.6182164306268</v>
      </c>
      <c r="H597">
        <f t="shared" si="137"/>
        <v>0</v>
      </c>
      <c r="I597">
        <f t="shared" si="138"/>
        <v>-9.8</v>
      </c>
      <c r="J597">
        <f t="shared" si="149"/>
        <v>0</v>
      </c>
      <c r="K597">
        <f t="shared" si="139"/>
        <v>-9.8</v>
      </c>
      <c r="L597">
        <f t="shared" si="140"/>
        <v>0</v>
      </c>
      <c r="M597">
        <f t="shared" si="141"/>
        <v>0</v>
      </c>
      <c r="N597">
        <f t="shared" si="147"/>
        <v>0</v>
      </c>
      <c r="O597">
        <f t="shared" si="148"/>
        <v>-9.8</v>
      </c>
    </row>
    <row r="598" spans="1:15" ht="12.75">
      <c r="A598" s="5">
        <f t="shared" si="135"/>
        <v>-100</v>
      </c>
      <c r="B598" s="5">
        <f t="shared" si="136"/>
        <v>-100</v>
      </c>
      <c r="C598" s="8">
        <f t="shared" si="142"/>
        <v>68.57488153201116</v>
      </c>
      <c r="D598" s="8">
        <f t="shared" si="143"/>
        <v>166.53061224475135</v>
      </c>
      <c r="E598" s="8">
        <f t="shared" si="144"/>
        <v>7.549516567451064E-14</v>
      </c>
      <c r="F598">
        <f t="shared" si="145"/>
        <v>28.284290011169052</v>
      </c>
      <c r="G598">
        <f t="shared" si="146"/>
        <v>-643.7495865299766</v>
      </c>
      <c r="H598">
        <f t="shared" si="137"/>
        <v>0</v>
      </c>
      <c r="I598">
        <f t="shared" si="138"/>
        <v>-9.8</v>
      </c>
      <c r="J598">
        <f t="shared" si="149"/>
        <v>0</v>
      </c>
      <c r="K598">
        <f t="shared" si="139"/>
        <v>-9.8</v>
      </c>
      <c r="L598">
        <f t="shared" si="140"/>
        <v>0</v>
      </c>
      <c r="M598">
        <f t="shared" si="141"/>
        <v>0</v>
      </c>
      <c r="N598">
        <f t="shared" si="147"/>
        <v>0</v>
      </c>
      <c r="O598">
        <f t="shared" si="148"/>
        <v>-9.8</v>
      </c>
    </row>
    <row r="599" spans="1:15" ht="12.75">
      <c r="A599" s="5">
        <f t="shared" si="135"/>
        <v>-100</v>
      </c>
      <c r="B599" s="5">
        <f t="shared" si="136"/>
        <v>-100</v>
      </c>
      <c r="C599" s="8">
        <f t="shared" si="142"/>
        <v>68.69032746051623</v>
      </c>
      <c r="D599" s="8">
        <f t="shared" si="143"/>
        <v>166.53061224475135</v>
      </c>
      <c r="E599" s="8">
        <f t="shared" si="144"/>
        <v>7.549516567451064E-14</v>
      </c>
      <c r="F599">
        <f t="shared" si="145"/>
        <v>28.284290011169052</v>
      </c>
      <c r="G599">
        <f t="shared" si="146"/>
        <v>-644.8809566293263</v>
      </c>
      <c r="H599">
        <f t="shared" si="137"/>
        <v>0</v>
      </c>
      <c r="I599">
        <f t="shared" si="138"/>
        <v>-9.8</v>
      </c>
      <c r="J599">
        <f t="shared" si="149"/>
        <v>0</v>
      </c>
      <c r="K599">
        <f t="shared" si="139"/>
        <v>-9.8</v>
      </c>
      <c r="L599">
        <f t="shared" si="140"/>
        <v>0</v>
      </c>
      <c r="M599">
        <f t="shared" si="141"/>
        <v>0</v>
      </c>
      <c r="N599">
        <f t="shared" si="147"/>
        <v>0</v>
      </c>
      <c r="O599">
        <f t="shared" si="148"/>
        <v>-9.8</v>
      </c>
    </row>
    <row r="600" spans="1:15" ht="12.75">
      <c r="A600" s="5">
        <f t="shared" si="135"/>
        <v>-100</v>
      </c>
      <c r="B600" s="5">
        <f t="shared" si="136"/>
        <v>-100</v>
      </c>
      <c r="C600" s="8">
        <f t="shared" si="142"/>
        <v>68.8057733890213</v>
      </c>
      <c r="D600" s="8">
        <f t="shared" si="143"/>
        <v>166.53061224475135</v>
      </c>
      <c r="E600" s="8">
        <f t="shared" si="144"/>
        <v>7.549516567451064E-14</v>
      </c>
      <c r="F600">
        <f t="shared" si="145"/>
        <v>28.284290011169052</v>
      </c>
      <c r="G600">
        <f t="shared" si="146"/>
        <v>-646.012326728676</v>
      </c>
      <c r="H600">
        <f t="shared" si="137"/>
        <v>0</v>
      </c>
      <c r="I600">
        <f t="shared" si="138"/>
        <v>-9.8</v>
      </c>
      <c r="J600">
        <f t="shared" si="149"/>
        <v>0</v>
      </c>
      <c r="K600">
        <f t="shared" si="139"/>
        <v>-9.8</v>
      </c>
      <c r="L600">
        <f t="shared" si="140"/>
        <v>0</v>
      </c>
      <c r="M600">
        <f t="shared" si="141"/>
        <v>0</v>
      </c>
      <c r="N600">
        <f t="shared" si="147"/>
        <v>0</v>
      </c>
      <c r="O600">
        <f t="shared" si="148"/>
        <v>-9.8</v>
      </c>
    </row>
    <row r="601" spans="1:15" ht="12.75">
      <c r="A601" s="5">
        <f t="shared" si="135"/>
        <v>-100</v>
      </c>
      <c r="B601" s="5">
        <f t="shared" si="136"/>
        <v>-100</v>
      </c>
      <c r="C601" s="8">
        <f t="shared" si="142"/>
        <v>68.92121931752636</v>
      </c>
      <c r="D601" s="8">
        <f t="shared" si="143"/>
        <v>166.53061224475135</v>
      </c>
      <c r="E601" s="8">
        <f t="shared" si="144"/>
        <v>7.549516567451064E-14</v>
      </c>
      <c r="F601">
        <f t="shared" si="145"/>
        <v>28.284290011169052</v>
      </c>
      <c r="G601">
        <f t="shared" si="146"/>
        <v>-647.1436968280258</v>
      </c>
      <c r="H601">
        <f t="shared" si="137"/>
        <v>0</v>
      </c>
      <c r="I601">
        <f t="shared" si="138"/>
        <v>-9.8</v>
      </c>
      <c r="J601">
        <f t="shared" si="149"/>
        <v>0</v>
      </c>
      <c r="K601">
        <f t="shared" si="139"/>
        <v>-9.8</v>
      </c>
      <c r="L601">
        <f t="shared" si="140"/>
        <v>0</v>
      </c>
      <c r="M601">
        <f t="shared" si="141"/>
        <v>0</v>
      </c>
      <c r="N601">
        <f t="shared" si="147"/>
        <v>0</v>
      </c>
      <c r="O601">
        <f t="shared" si="148"/>
        <v>-9.8</v>
      </c>
    </row>
    <row r="602" spans="1:15" ht="12.75">
      <c r="A602" s="5">
        <f t="shared" si="135"/>
        <v>-100</v>
      </c>
      <c r="B602" s="5">
        <f t="shared" si="136"/>
        <v>-100</v>
      </c>
      <c r="C602" s="8">
        <f t="shared" si="142"/>
        <v>69.03666524603143</v>
      </c>
      <c r="D602" s="8">
        <f t="shared" si="143"/>
        <v>166.53061224475135</v>
      </c>
      <c r="E602" s="8">
        <f t="shared" si="144"/>
        <v>7.549516567451064E-14</v>
      </c>
      <c r="F602">
        <f t="shared" si="145"/>
        <v>28.284290011169052</v>
      </c>
      <c r="G602">
        <f t="shared" si="146"/>
        <v>-648.2750669273755</v>
      </c>
      <c r="H602">
        <f t="shared" si="137"/>
        <v>0</v>
      </c>
      <c r="I602">
        <f t="shared" si="138"/>
        <v>-9.8</v>
      </c>
      <c r="J602">
        <f t="shared" si="149"/>
        <v>0</v>
      </c>
      <c r="K602">
        <f t="shared" si="139"/>
        <v>-9.8</v>
      </c>
      <c r="L602">
        <f t="shared" si="140"/>
        <v>0</v>
      </c>
      <c r="M602">
        <f t="shared" si="141"/>
        <v>0</v>
      </c>
      <c r="N602">
        <f t="shared" si="147"/>
        <v>0</v>
      </c>
      <c r="O602">
        <f t="shared" si="148"/>
        <v>-9.8</v>
      </c>
    </row>
    <row r="603" spans="1:15" ht="12.75">
      <c r="A603" s="5">
        <f t="shared" si="135"/>
        <v>-100</v>
      </c>
      <c r="B603" s="5">
        <f t="shared" si="136"/>
        <v>-100</v>
      </c>
      <c r="C603" s="8">
        <f t="shared" si="142"/>
        <v>69.1521111745365</v>
      </c>
      <c r="D603" s="8">
        <f t="shared" si="143"/>
        <v>166.53061224475135</v>
      </c>
      <c r="E603" s="8">
        <f t="shared" si="144"/>
        <v>7.549516567451064E-14</v>
      </c>
      <c r="F603">
        <f t="shared" si="145"/>
        <v>28.284290011169052</v>
      </c>
      <c r="G603">
        <f t="shared" si="146"/>
        <v>-649.4064370267253</v>
      </c>
      <c r="H603">
        <f t="shared" si="137"/>
        <v>0</v>
      </c>
      <c r="I603">
        <f t="shared" si="138"/>
        <v>-9.8</v>
      </c>
      <c r="J603">
        <f t="shared" si="149"/>
        <v>0</v>
      </c>
      <c r="K603">
        <f t="shared" si="139"/>
        <v>-9.8</v>
      </c>
      <c r="L603">
        <f t="shared" si="140"/>
        <v>0</v>
      </c>
      <c r="M603">
        <f t="shared" si="141"/>
        <v>0</v>
      </c>
      <c r="N603">
        <f t="shared" si="147"/>
        <v>0</v>
      </c>
      <c r="O603">
        <f t="shared" si="148"/>
        <v>-9.8</v>
      </c>
    </row>
    <row r="604" spans="1:15" ht="12.75">
      <c r="A604" s="5">
        <f t="shared" si="135"/>
        <v>-100</v>
      </c>
      <c r="B604" s="5">
        <f t="shared" si="136"/>
        <v>-100</v>
      </c>
      <c r="C604" s="8">
        <f t="shared" si="142"/>
        <v>69.26755710304157</v>
      </c>
      <c r="D604" s="8">
        <f t="shared" si="143"/>
        <v>166.53061224475135</v>
      </c>
      <c r="E604" s="8">
        <f t="shared" si="144"/>
        <v>7.549516567451064E-14</v>
      </c>
      <c r="F604">
        <f t="shared" si="145"/>
        <v>28.284290011169052</v>
      </c>
      <c r="G604">
        <f t="shared" si="146"/>
        <v>-650.537807126075</v>
      </c>
      <c r="H604">
        <f t="shared" si="137"/>
        <v>0</v>
      </c>
      <c r="I604">
        <f t="shared" si="138"/>
        <v>-9.8</v>
      </c>
      <c r="J604">
        <f t="shared" si="149"/>
        <v>0</v>
      </c>
      <c r="K604">
        <f t="shared" si="139"/>
        <v>-9.8</v>
      </c>
      <c r="L604">
        <f t="shared" si="140"/>
        <v>0</v>
      </c>
      <c r="M604">
        <f t="shared" si="141"/>
        <v>0</v>
      </c>
      <c r="N604">
        <f t="shared" si="147"/>
        <v>0</v>
      </c>
      <c r="O604">
        <f t="shared" si="148"/>
        <v>-9.8</v>
      </c>
    </row>
    <row r="605" spans="1:15" ht="12.75">
      <c r="A605" s="5">
        <f t="shared" si="135"/>
        <v>-100</v>
      </c>
      <c r="B605" s="5">
        <f t="shared" si="136"/>
        <v>-100</v>
      </c>
      <c r="C605" s="8">
        <f t="shared" si="142"/>
        <v>69.38300303154664</v>
      </c>
      <c r="D605" s="8">
        <f t="shared" si="143"/>
        <v>166.53061224475135</v>
      </c>
      <c r="E605" s="8">
        <f t="shared" si="144"/>
        <v>7.549516567451064E-14</v>
      </c>
      <c r="F605">
        <f t="shared" si="145"/>
        <v>28.284290011169052</v>
      </c>
      <c r="G605">
        <f t="shared" si="146"/>
        <v>-651.6691772254247</v>
      </c>
      <c r="H605">
        <f t="shared" si="137"/>
        <v>0</v>
      </c>
      <c r="I605">
        <f t="shared" si="138"/>
        <v>-9.8</v>
      </c>
      <c r="J605">
        <f t="shared" si="149"/>
        <v>0</v>
      </c>
      <c r="K605">
        <f t="shared" si="139"/>
        <v>-9.8</v>
      </c>
      <c r="L605">
        <f t="shared" si="140"/>
        <v>0</v>
      </c>
      <c r="M605">
        <f t="shared" si="141"/>
        <v>0</v>
      </c>
      <c r="N605">
        <f t="shared" si="147"/>
        <v>0</v>
      </c>
      <c r="O605">
        <f t="shared" si="148"/>
        <v>-9.8</v>
      </c>
    </row>
    <row r="606" spans="1:15" ht="12.75">
      <c r="A606" s="5">
        <f t="shared" si="135"/>
        <v>-100</v>
      </c>
      <c r="B606" s="5">
        <f t="shared" si="136"/>
        <v>-100</v>
      </c>
      <c r="C606" s="8">
        <f t="shared" si="142"/>
        <v>69.4984489600517</v>
      </c>
      <c r="D606" s="8">
        <f t="shared" si="143"/>
        <v>166.53061224475135</v>
      </c>
      <c r="E606" s="8">
        <f t="shared" si="144"/>
        <v>7.549516567451064E-14</v>
      </c>
      <c r="F606">
        <f t="shared" si="145"/>
        <v>28.284290011169052</v>
      </c>
      <c r="G606">
        <f t="shared" si="146"/>
        <v>-652.8005473247745</v>
      </c>
      <c r="H606">
        <f t="shared" si="137"/>
        <v>0</v>
      </c>
      <c r="I606">
        <f t="shared" si="138"/>
        <v>-9.8</v>
      </c>
      <c r="J606">
        <f t="shared" si="149"/>
        <v>0</v>
      </c>
      <c r="K606">
        <f t="shared" si="139"/>
        <v>-9.8</v>
      </c>
      <c r="L606">
        <f t="shared" si="140"/>
        <v>0</v>
      </c>
      <c r="M606">
        <f t="shared" si="141"/>
        <v>0</v>
      </c>
      <c r="N606">
        <f t="shared" si="147"/>
        <v>0</v>
      </c>
      <c r="O606">
        <f t="shared" si="148"/>
        <v>-9.8</v>
      </c>
    </row>
    <row r="607" spans="1:15" ht="12.75">
      <c r="A607" s="5">
        <f t="shared" si="135"/>
        <v>-100</v>
      </c>
      <c r="B607" s="5">
        <f t="shared" si="136"/>
        <v>-100</v>
      </c>
      <c r="C607" s="8">
        <f t="shared" si="142"/>
        <v>69.61389488855677</v>
      </c>
      <c r="D607" s="8">
        <f t="shared" si="143"/>
        <v>166.53061224475135</v>
      </c>
      <c r="E607" s="8">
        <f t="shared" si="144"/>
        <v>7.549516567451064E-14</v>
      </c>
      <c r="F607">
        <f t="shared" si="145"/>
        <v>28.284290011169052</v>
      </c>
      <c r="G607">
        <f t="shared" si="146"/>
        <v>-653.9319174241242</v>
      </c>
      <c r="H607">
        <f t="shared" si="137"/>
        <v>0</v>
      </c>
      <c r="I607">
        <f t="shared" si="138"/>
        <v>-9.8</v>
      </c>
      <c r="J607">
        <f t="shared" si="149"/>
        <v>0</v>
      </c>
      <c r="K607">
        <f t="shared" si="139"/>
        <v>-9.8</v>
      </c>
      <c r="L607">
        <f t="shared" si="140"/>
        <v>0</v>
      </c>
      <c r="M607">
        <f t="shared" si="141"/>
        <v>0</v>
      </c>
      <c r="N607">
        <f t="shared" si="147"/>
        <v>0</v>
      </c>
      <c r="O607">
        <f t="shared" si="148"/>
        <v>-9.8</v>
      </c>
    </row>
    <row r="608" spans="1:15" ht="12.75">
      <c r="A608" s="5">
        <f t="shared" si="135"/>
        <v>-100</v>
      </c>
      <c r="B608" s="5">
        <f t="shared" si="136"/>
        <v>-100</v>
      </c>
      <c r="C608" s="8">
        <f t="shared" si="142"/>
        <v>69.72934081706184</v>
      </c>
      <c r="D608" s="8">
        <f t="shared" si="143"/>
        <v>166.53061224475135</v>
      </c>
      <c r="E608" s="8">
        <f t="shared" si="144"/>
        <v>7.549516567451064E-14</v>
      </c>
      <c r="F608">
        <f t="shared" si="145"/>
        <v>28.284290011169052</v>
      </c>
      <c r="G608">
        <f t="shared" si="146"/>
        <v>-655.063287523474</v>
      </c>
      <c r="H608">
        <f t="shared" si="137"/>
        <v>0</v>
      </c>
      <c r="I608">
        <f t="shared" si="138"/>
        <v>-9.8</v>
      </c>
      <c r="J608">
        <f t="shared" si="149"/>
        <v>0</v>
      </c>
      <c r="K608">
        <f t="shared" si="139"/>
        <v>-9.8</v>
      </c>
      <c r="L608">
        <f t="shared" si="140"/>
        <v>0</v>
      </c>
      <c r="M608">
        <f t="shared" si="141"/>
        <v>0</v>
      </c>
      <c r="N608">
        <f t="shared" si="147"/>
        <v>0</v>
      </c>
      <c r="O608">
        <f t="shared" si="148"/>
        <v>-9.8</v>
      </c>
    </row>
    <row r="609" spans="1:15" ht="12.75">
      <c r="A609" s="5">
        <f t="shared" si="135"/>
        <v>-100</v>
      </c>
      <c r="B609" s="5">
        <f t="shared" si="136"/>
        <v>-100</v>
      </c>
      <c r="C609" s="8">
        <f t="shared" si="142"/>
        <v>69.8447867455669</v>
      </c>
      <c r="D609" s="8">
        <f t="shared" si="143"/>
        <v>166.53061224475135</v>
      </c>
      <c r="E609" s="8">
        <f t="shared" si="144"/>
        <v>7.549516567451064E-14</v>
      </c>
      <c r="F609">
        <f t="shared" si="145"/>
        <v>28.284290011169052</v>
      </c>
      <c r="G609">
        <f t="shared" si="146"/>
        <v>-656.1946576228237</v>
      </c>
      <c r="H609">
        <f t="shared" si="137"/>
        <v>0</v>
      </c>
      <c r="I609">
        <f t="shared" si="138"/>
        <v>-9.8</v>
      </c>
      <c r="J609">
        <f t="shared" si="149"/>
        <v>0</v>
      </c>
      <c r="K609">
        <f t="shared" si="139"/>
        <v>-9.8</v>
      </c>
      <c r="L609">
        <f t="shared" si="140"/>
        <v>0</v>
      </c>
      <c r="M609">
        <f t="shared" si="141"/>
        <v>0</v>
      </c>
      <c r="N609">
        <f t="shared" si="147"/>
        <v>0</v>
      </c>
      <c r="O609">
        <f t="shared" si="148"/>
        <v>-9.8</v>
      </c>
    </row>
    <row r="610" spans="1:15" ht="12.75">
      <c r="A610" s="5">
        <f t="shared" si="135"/>
        <v>-100</v>
      </c>
      <c r="B610" s="5">
        <f t="shared" si="136"/>
        <v>-100</v>
      </c>
      <c r="C610" s="8">
        <f t="shared" si="142"/>
        <v>69.96023267407197</v>
      </c>
      <c r="D610" s="8">
        <f t="shared" si="143"/>
        <v>166.53061224475135</v>
      </c>
      <c r="E610" s="8">
        <f t="shared" si="144"/>
        <v>7.549516567451064E-14</v>
      </c>
      <c r="F610">
        <f t="shared" si="145"/>
        <v>28.284290011169052</v>
      </c>
      <c r="G610">
        <f t="shared" si="146"/>
        <v>-657.3260277221734</v>
      </c>
      <c r="H610">
        <f t="shared" si="137"/>
        <v>0</v>
      </c>
      <c r="I610">
        <f t="shared" si="138"/>
        <v>-9.8</v>
      </c>
      <c r="J610">
        <f t="shared" si="149"/>
        <v>0</v>
      </c>
      <c r="K610">
        <f t="shared" si="139"/>
        <v>-9.8</v>
      </c>
      <c r="L610">
        <f t="shared" si="140"/>
        <v>0</v>
      </c>
      <c r="M610">
        <f t="shared" si="141"/>
        <v>0</v>
      </c>
      <c r="N610">
        <f t="shared" si="147"/>
        <v>0</v>
      </c>
      <c r="O610">
        <f t="shared" si="148"/>
        <v>-9.8</v>
      </c>
    </row>
    <row r="611" spans="1:15" ht="12.75">
      <c r="A611" s="5">
        <f t="shared" si="135"/>
        <v>-100</v>
      </c>
      <c r="B611" s="5">
        <f t="shared" si="136"/>
        <v>-100</v>
      </c>
      <c r="C611" s="8">
        <f t="shared" si="142"/>
        <v>70.07567860257704</v>
      </c>
      <c r="D611" s="8">
        <f t="shared" si="143"/>
        <v>166.53061224475135</v>
      </c>
      <c r="E611" s="8">
        <f t="shared" si="144"/>
        <v>7.549516567451064E-14</v>
      </c>
      <c r="F611">
        <f t="shared" si="145"/>
        <v>28.284290011169052</v>
      </c>
      <c r="G611">
        <f t="shared" si="146"/>
        <v>-658.4573978215232</v>
      </c>
      <c r="H611">
        <f t="shared" si="137"/>
        <v>0</v>
      </c>
      <c r="I611">
        <f t="shared" si="138"/>
        <v>-9.8</v>
      </c>
      <c r="J611">
        <f t="shared" si="149"/>
        <v>0</v>
      </c>
      <c r="K611">
        <f t="shared" si="139"/>
        <v>-9.8</v>
      </c>
      <c r="L611">
        <f t="shared" si="140"/>
        <v>0</v>
      </c>
      <c r="M611">
        <f t="shared" si="141"/>
        <v>0</v>
      </c>
      <c r="N611">
        <f t="shared" si="147"/>
        <v>0</v>
      </c>
      <c r="O611">
        <f t="shared" si="148"/>
        <v>-9.8</v>
      </c>
    </row>
    <row r="612" spans="1:15" ht="12.75">
      <c r="A612" s="5">
        <f t="shared" si="135"/>
        <v>-100</v>
      </c>
      <c r="B612" s="5">
        <f t="shared" si="136"/>
        <v>-100</v>
      </c>
      <c r="C612" s="8">
        <f t="shared" si="142"/>
        <v>70.19112453108211</v>
      </c>
      <c r="D612" s="8">
        <f t="shared" si="143"/>
        <v>166.53061224475135</v>
      </c>
      <c r="E612" s="8">
        <f t="shared" si="144"/>
        <v>7.549516567451064E-14</v>
      </c>
      <c r="F612">
        <f t="shared" si="145"/>
        <v>28.284290011169052</v>
      </c>
      <c r="G612">
        <f t="shared" si="146"/>
        <v>-659.5887679208729</v>
      </c>
      <c r="H612">
        <f t="shared" si="137"/>
        <v>0</v>
      </c>
      <c r="I612">
        <f t="shared" si="138"/>
        <v>-9.8</v>
      </c>
      <c r="J612">
        <f t="shared" si="149"/>
        <v>0</v>
      </c>
      <c r="K612">
        <f t="shared" si="139"/>
        <v>-9.8</v>
      </c>
      <c r="L612">
        <f t="shared" si="140"/>
        <v>0</v>
      </c>
      <c r="M612">
        <f t="shared" si="141"/>
        <v>0</v>
      </c>
      <c r="N612">
        <f t="shared" si="147"/>
        <v>0</v>
      </c>
      <c r="O612">
        <f t="shared" si="148"/>
        <v>-9.8</v>
      </c>
    </row>
    <row r="613" spans="1:15" ht="12.75">
      <c r="A613" s="5">
        <f t="shared" si="135"/>
        <v>-100</v>
      </c>
      <c r="B613" s="5">
        <f t="shared" si="136"/>
        <v>-100</v>
      </c>
      <c r="C613" s="8">
        <f t="shared" si="142"/>
        <v>70.30657045958718</v>
      </c>
      <c r="D613" s="8">
        <f t="shared" si="143"/>
        <v>166.53061224475135</v>
      </c>
      <c r="E613" s="8">
        <f t="shared" si="144"/>
        <v>7.549516567451064E-14</v>
      </c>
      <c r="F613">
        <f t="shared" si="145"/>
        <v>28.284290011169052</v>
      </c>
      <c r="G613">
        <f t="shared" si="146"/>
        <v>-660.7201380202226</v>
      </c>
      <c r="H613">
        <f t="shared" si="137"/>
        <v>0</v>
      </c>
      <c r="I613">
        <f t="shared" si="138"/>
        <v>-9.8</v>
      </c>
      <c r="J613">
        <f t="shared" si="149"/>
        <v>0</v>
      </c>
      <c r="K613">
        <f t="shared" si="139"/>
        <v>-9.8</v>
      </c>
      <c r="L613">
        <f t="shared" si="140"/>
        <v>0</v>
      </c>
      <c r="M613">
        <f t="shared" si="141"/>
        <v>0</v>
      </c>
      <c r="N613">
        <f t="shared" si="147"/>
        <v>0</v>
      </c>
      <c r="O613">
        <f t="shared" si="148"/>
        <v>-9.8</v>
      </c>
    </row>
    <row r="614" spans="1:15" ht="12.75">
      <c r="A614" s="5">
        <f t="shared" si="135"/>
        <v>-100</v>
      </c>
      <c r="B614" s="5">
        <f t="shared" si="136"/>
        <v>-100</v>
      </c>
      <c r="C614" s="8">
        <f t="shared" si="142"/>
        <v>70.42201638809225</v>
      </c>
      <c r="D614" s="8">
        <f t="shared" si="143"/>
        <v>166.53061224475135</v>
      </c>
      <c r="E614" s="8">
        <f t="shared" si="144"/>
        <v>7.549516567451064E-14</v>
      </c>
      <c r="F614">
        <f t="shared" si="145"/>
        <v>28.284290011169052</v>
      </c>
      <c r="G614">
        <f t="shared" si="146"/>
        <v>-661.8515081195724</v>
      </c>
      <c r="H614">
        <f t="shared" si="137"/>
        <v>0</v>
      </c>
      <c r="I614">
        <f t="shared" si="138"/>
        <v>-9.8</v>
      </c>
      <c r="J614">
        <f t="shared" si="149"/>
        <v>0</v>
      </c>
      <c r="K614">
        <f t="shared" si="139"/>
        <v>-9.8</v>
      </c>
      <c r="L614">
        <f t="shared" si="140"/>
        <v>0</v>
      </c>
      <c r="M614">
        <f t="shared" si="141"/>
        <v>0</v>
      </c>
      <c r="N614">
        <f t="shared" si="147"/>
        <v>0</v>
      </c>
      <c r="O614">
        <f t="shared" si="148"/>
        <v>-9.8</v>
      </c>
    </row>
    <row r="615" spans="1:15" ht="12.75">
      <c r="A615" s="5">
        <f t="shared" si="135"/>
        <v>-100</v>
      </c>
      <c r="B615" s="5">
        <f t="shared" si="136"/>
        <v>-100</v>
      </c>
      <c r="C615" s="8">
        <f t="shared" si="142"/>
        <v>70.53746231659731</v>
      </c>
      <c r="D615" s="8">
        <f t="shared" si="143"/>
        <v>166.53061224475135</v>
      </c>
      <c r="E615" s="8">
        <f t="shared" si="144"/>
        <v>7.549516567451064E-14</v>
      </c>
      <c r="F615">
        <f t="shared" si="145"/>
        <v>28.284290011169052</v>
      </c>
      <c r="G615">
        <f t="shared" si="146"/>
        <v>-662.9828782189221</v>
      </c>
      <c r="H615">
        <f t="shared" si="137"/>
        <v>0</v>
      </c>
      <c r="I615">
        <f t="shared" si="138"/>
        <v>-9.8</v>
      </c>
      <c r="J615">
        <f t="shared" si="149"/>
        <v>0</v>
      </c>
      <c r="K615">
        <f t="shared" si="139"/>
        <v>-9.8</v>
      </c>
      <c r="L615">
        <f t="shared" si="140"/>
        <v>0</v>
      </c>
      <c r="M615">
        <f t="shared" si="141"/>
        <v>0</v>
      </c>
      <c r="N615">
        <f t="shared" si="147"/>
        <v>0</v>
      </c>
      <c r="O615">
        <f t="shared" si="148"/>
        <v>-9.8</v>
      </c>
    </row>
    <row r="616" spans="1:15" ht="12.75">
      <c r="A616" s="5">
        <f t="shared" si="135"/>
        <v>-100</v>
      </c>
      <c r="B616" s="5">
        <f t="shared" si="136"/>
        <v>-100</v>
      </c>
      <c r="C616" s="8">
        <f t="shared" si="142"/>
        <v>70.65290824510238</v>
      </c>
      <c r="D616" s="8">
        <f t="shared" si="143"/>
        <v>166.53061224475135</v>
      </c>
      <c r="E616" s="8">
        <f t="shared" si="144"/>
        <v>7.549516567451064E-14</v>
      </c>
      <c r="F616">
        <f t="shared" si="145"/>
        <v>28.284290011169052</v>
      </c>
      <c r="G616">
        <f t="shared" si="146"/>
        <v>-664.1142483182718</v>
      </c>
      <c r="H616">
        <f t="shared" si="137"/>
        <v>0</v>
      </c>
      <c r="I616">
        <f t="shared" si="138"/>
        <v>-9.8</v>
      </c>
      <c r="J616">
        <f t="shared" si="149"/>
        <v>0</v>
      </c>
      <c r="K616">
        <f t="shared" si="139"/>
        <v>-9.8</v>
      </c>
      <c r="L616">
        <f t="shared" si="140"/>
        <v>0</v>
      </c>
      <c r="M616">
        <f t="shared" si="141"/>
        <v>0</v>
      </c>
      <c r="N616">
        <f t="shared" si="147"/>
        <v>0</v>
      </c>
      <c r="O616">
        <f t="shared" si="148"/>
        <v>-9.8</v>
      </c>
    </row>
    <row r="617" spans="1:15" ht="12.75">
      <c r="A617" s="5">
        <f t="shared" si="135"/>
        <v>-100</v>
      </c>
      <c r="B617" s="5">
        <f t="shared" si="136"/>
        <v>-100</v>
      </c>
      <c r="C617" s="8">
        <f t="shared" si="142"/>
        <v>70.76835417360745</v>
      </c>
      <c r="D617" s="8">
        <f t="shared" si="143"/>
        <v>166.53061224475135</v>
      </c>
      <c r="E617" s="8">
        <f t="shared" si="144"/>
        <v>7.549516567451064E-14</v>
      </c>
      <c r="F617">
        <f t="shared" si="145"/>
        <v>28.284290011169052</v>
      </c>
      <c r="G617">
        <f t="shared" si="146"/>
        <v>-665.2456184176216</v>
      </c>
      <c r="H617">
        <f t="shared" si="137"/>
        <v>0</v>
      </c>
      <c r="I617">
        <f t="shared" si="138"/>
        <v>-9.8</v>
      </c>
      <c r="J617">
        <f t="shared" si="149"/>
        <v>0</v>
      </c>
      <c r="K617">
        <f t="shared" si="139"/>
        <v>-9.8</v>
      </c>
      <c r="L617">
        <f t="shared" si="140"/>
        <v>0</v>
      </c>
      <c r="M617">
        <f t="shared" si="141"/>
        <v>0</v>
      </c>
      <c r="N617">
        <f t="shared" si="147"/>
        <v>0</v>
      </c>
      <c r="O617">
        <f t="shared" si="148"/>
        <v>-9.8</v>
      </c>
    </row>
    <row r="618" spans="1:15" ht="12.75">
      <c r="A618" s="5">
        <f t="shared" si="135"/>
        <v>-100</v>
      </c>
      <c r="B618" s="5">
        <f t="shared" si="136"/>
        <v>-100</v>
      </c>
      <c r="C618" s="8">
        <f t="shared" si="142"/>
        <v>70.88380010211252</v>
      </c>
      <c r="D618" s="8">
        <f t="shared" si="143"/>
        <v>166.53061224475135</v>
      </c>
      <c r="E618" s="8">
        <f t="shared" si="144"/>
        <v>7.549516567451064E-14</v>
      </c>
      <c r="F618">
        <f t="shared" si="145"/>
        <v>28.284290011169052</v>
      </c>
      <c r="G618">
        <f t="shared" si="146"/>
        <v>-666.3769885169713</v>
      </c>
      <c r="H618">
        <f t="shared" si="137"/>
        <v>0</v>
      </c>
      <c r="I618">
        <f t="shared" si="138"/>
        <v>-9.8</v>
      </c>
      <c r="J618">
        <f t="shared" si="149"/>
        <v>0</v>
      </c>
      <c r="K618">
        <f t="shared" si="139"/>
        <v>-9.8</v>
      </c>
      <c r="L618">
        <f t="shared" si="140"/>
        <v>0</v>
      </c>
      <c r="M618">
        <f t="shared" si="141"/>
        <v>0</v>
      </c>
      <c r="N618">
        <f t="shared" si="147"/>
        <v>0</v>
      </c>
      <c r="O618">
        <f t="shared" si="148"/>
        <v>-9.8</v>
      </c>
    </row>
    <row r="619" spans="1:15" ht="12.75">
      <c r="A619" s="5">
        <f t="shared" si="135"/>
        <v>-100</v>
      </c>
      <c r="B619" s="5">
        <f t="shared" si="136"/>
        <v>-100</v>
      </c>
      <c r="C619" s="8">
        <f t="shared" si="142"/>
        <v>70.99924603061758</v>
      </c>
      <c r="D619" s="8">
        <f t="shared" si="143"/>
        <v>166.53061224475135</v>
      </c>
      <c r="E619" s="8">
        <f t="shared" si="144"/>
        <v>7.549516567451064E-14</v>
      </c>
      <c r="F619">
        <f t="shared" si="145"/>
        <v>28.284290011169052</v>
      </c>
      <c r="G619">
        <f t="shared" si="146"/>
        <v>-667.5083586163211</v>
      </c>
      <c r="H619">
        <f t="shared" si="137"/>
        <v>0</v>
      </c>
      <c r="I619">
        <f t="shared" si="138"/>
        <v>-9.8</v>
      </c>
      <c r="J619">
        <f t="shared" si="149"/>
        <v>0</v>
      </c>
      <c r="K619">
        <f t="shared" si="139"/>
        <v>-9.8</v>
      </c>
      <c r="L619">
        <f t="shared" si="140"/>
        <v>0</v>
      </c>
      <c r="M619">
        <f t="shared" si="141"/>
        <v>0</v>
      </c>
      <c r="N619">
        <f t="shared" si="147"/>
        <v>0</v>
      </c>
      <c r="O619">
        <f t="shared" si="148"/>
        <v>-9.8</v>
      </c>
    </row>
    <row r="620" spans="1:15" ht="12.75">
      <c r="A620" s="5">
        <f t="shared" si="135"/>
        <v>-100</v>
      </c>
      <c r="B620" s="5">
        <f t="shared" si="136"/>
        <v>-100</v>
      </c>
      <c r="C620" s="8">
        <f t="shared" si="142"/>
        <v>71.11469195912265</v>
      </c>
      <c r="D620" s="8">
        <f t="shared" si="143"/>
        <v>166.53061224475135</v>
      </c>
      <c r="E620" s="8">
        <f t="shared" si="144"/>
        <v>7.549516567451064E-14</v>
      </c>
      <c r="F620">
        <f t="shared" si="145"/>
        <v>28.284290011169052</v>
      </c>
      <c r="G620">
        <f t="shared" si="146"/>
        <v>-668.6397287156708</v>
      </c>
      <c r="H620">
        <f t="shared" si="137"/>
        <v>0</v>
      </c>
      <c r="I620">
        <f t="shared" si="138"/>
        <v>-9.8</v>
      </c>
      <c r="J620">
        <f t="shared" si="149"/>
        <v>0</v>
      </c>
      <c r="K620">
        <f t="shared" si="139"/>
        <v>-9.8</v>
      </c>
      <c r="L620">
        <f t="shared" si="140"/>
        <v>0</v>
      </c>
      <c r="M620">
        <f t="shared" si="141"/>
        <v>0</v>
      </c>
      <c r="N620">
        <f t="shared" si="147"/>
        <v>0</v>
      </c>
      <c r="O620">
        <f t="shared" si="148"/>
        <v>-9.8</v>
      </c>
    </row>
    <row r="621" spans="1:15" ht="12.75">
      <c r="A621" s="5">
        <f t="shared" si="135"/>
        <v>-100</v>
      </c>
      <c r="B621" s="5">
        <f t="shared" si="136"/>
        <v>-100</v>
      </c>
      <c r="C621" s="8">
        <f t="shared" si="142"/>
        <v>71.23013788762772</v>
      </c>
      <c r="D621" s="8">
        <f t="shared" si="143"/>
        <v>166.53061224475135</v>
      </c>
      <c r="E621" s="8">
        <f t="shared" si="144"/>
        <v>7.549516567451064E-14</v>
      </c>
      <c r="F621">
        <f t="shared" si="145"/>
        <v>28.284290011169052</v>
      </c>
      <c r="G621">
        <f t="shared" si="146"/>
        <v>-669.7710988150205</v>
      </c>
      <c r="H621">
        <f t="shared" si="137"/>
        <v>0</v>
      </c>
      <c r="I621">
        <f t="shared" si="138"/>
        <v>-9.8</v>
      </c>
      <c r="J621">
        <f t="shared" si="149"/>
        <v>0</v>
      </c>
      <c r="K621">
        <f t="shared" si="139"/>
        <v>-9.8</v>
      </c>
      <c r="L621">
        <f t="shared" si="140"/>
        <v>0</v>
      </c>
      <c r="M621">
        <f t="shared" si="141"/>
        <v>0</v>
      </c>
      <c r="N621">
        <f t="shared" si="147"/>
        <v>0</v>
      </c>
      <c r="O621">
        <f t="shared" si="148"/>
        <v>-9.8</v>
      </c>
    </row>
    <row r="622" spans="1:15" ht="12.75">
      <c r="A622" s="5">
        <f t="shared" si="135"/>
        <v>-100</v>
      </c>
      <c r="B622" s="5">
        <f t="shared" si="136"/>
        <v>-100</v>
      </c>
      <c r="C622" s="8">
        <f t="shared" si="142"/>
        <v>71.34558381613279</v>
      </c>
      <c r="D622" s="8">
        <f t="shared" si="143"/>
        <v>166.53061224475135</v>
      </c>
      <c r="E622" s="8">
        <f t="shared" si="144"/>
        <v>7.549516567451064E-14</v>
      </c>
      <c r="F622">
        <f t="shared" si="145"/>
        <v>28.284290011169052</v>
      </c>
      <c r="G622">
        <f t="shared" si="146"/>
        <v>-670.9024689143703</v>
      </c>
      <c r="H622">
        <f t="shared" si="137"/>
        <v>0</v>
      </c>
      <c r="I622">
        <f t="shared" si="138"/>
        <v>-9.8</v>
      </c>
      <c r="J622">
        <f t="shared" si="149"/>
        <v>0</v>
      </c>
      <c r="K622">
        <f t="shared" si="139"/>
        <v>-9.8</v>
      </c>
      <c r="L622">
        <f t="shared" si="140"/>
        <v>0</v>
      </c>
      <c r="M622">
        <f t="shared" si="141"/>
        <v>0</v>
      </c>
      <c r="N622">
        <f t="shared" si="147"/>
        <v>0</v>
      </c>
      <c r="O622">
        <f t="shared" si="148"/>
        <v>-9.8</v>
      </c>
    </row>
    <row r="623" spans="1:15" ht="12.75">
      <c r="A623" s="5">
        <f t="shared" si="135"/>
        <v>-100</v>
      </c>
      <c r="B623" s="5">
        <f t="shared" si="136"/>
        <v>-100</v>
      </c>
      <c r="C623" s="8">
        <f t="shared" si="142"/>
        <v>71.46102974463786</v>
      </c>
      <c r="D623" s="8">
        <f t="shared" si="143"/>
        <v>166.53061224475135</v>
      </c>
      <c r="E623" s="8">
        <f t="shared" si="144"/>
        <v>7.549516567451064E-14</v>
      </c>
      <c r="F623">
        <f t="shared" si="145"/>
        <v>28.284290011169052</v>
      </c>
      <c r="G623">
        <f t="shared" si="146"/>
        <v>-672.03383901372</v>
      </c>
      <c r="H623">
        <f t="shared" si="137"/>
        <v>0</v>
      </c>
      <c r="I623">
        <f t="shared" si="138"/>
        <v>-9.8</v>
      </c>
      <c r="J623">
        <f t="shared" si="149"/>
        <v>0</v>
      </c>
      <c r="K623">
        <f t="shared" si="139"/>
        <v>-9.8</v>
      </c>
      <c r="L623">
        <f t="shared" si="140"/>
        <v>0</v>
      </c>
      <c r="M623">
        <f t="shared" si="141"/>
        <v>0</v>
      </c>
      <c r="N623">
        <f t="shared" si="147"/>
        <v>0</v>
      </c>
      <c r="O623">
        <f t="shared" si="148"/>
        <v>-9.8</v>
      </c>
    </row>
    <row r="624" spans="1:15" ht="12.75">
      <c r="A624" s="5">
        <f t="shared" si="135"/>
        <v>-100</v>
      </c>
      <c r="B624" s="5">
        <f t="shared" si="136"/>
        <v>-100</v>
      </c>
      <c r="C624" s="8">
        <f t="shared" si="142"/>
        <v>71.57647567314292</v>
      </c>
      <c r="D624" s="8">
        <f t="shared" si="143"/>
        <v>166.53061224475135</v>
      </c>
      <c r="E624" s="8">
        <f t="shared" si="144"/>
        <v>7.549516567451064E-14</v>
      </c>
      <c r="F624">
        <f t="shared" si="145"/>
        <v>28.284290011169052</v>
      </c>
      <c r="G624">
        <f t="shared" si="146"/>
        <v>-673.1652091130697</v>
      </c>
      <c r="H624">
        <f t="shared" si="137"/>
        <v>0</v>
      </c>
      <c r="I624">
        <f t="shared" si="138"/>
        <v>-9.8</v>
      </c>
      <c r="J624">
        <f t="shared" si="149"/>
        <v>0</v>
      </c>
      <c r="K624">
        <f t="shared" si="139"/>
        <v>-9.8</v>
      </c>
      <c r="L624">
        <f t="shared" si="140"/>
        <v>0</v>
      </c>
      <c r="M624">
        <f t="shared" si="141"/>
        <v>0</v>
      </c>
      <c r="N624">
        <f t="shared" si="147"/>
        <v>0</v>
      </c>
      <c r="O624">
        <f t="shared" si="148"/>
        <v>-9.8</v>
      </c>
    </row>
    <row r="625" spans="1:15" ht="12.75">
      <c r="A625" s="5">
        <f t="shared" si="135"/>
        <v>-100</v>
      </c>
      <c r="B625" s="5">
        <f t="shared" si="136"/>
        <v>-100</v>
      </c>
      <c r="C625" s="8">
        <f t="shared" si="142"/>
        <v>71.69192160164799</v>
      </c>
      <c r="D625" s="8">
        <f t="shared" si="143"/>
        <v>166.53061224475135</v>
      </c>
      <c r="E625" s="8">
        <f t="shared" si="144"/>
        <v>7.549516567451064E-14</v>
      </c>
      <c r="F625">
        <f t="shared" si="145"/>
        <v>28.284290011169052</v>
      </c>
      <c r="G625">
        <f t="shared" si="146"/>
        <v>-674.2965792124195</v>
      </c>
      <c r="H625">
        <f t="shared" si="137"/>
        <v>0</v>
      </c>
      <c r="I625">
        <f t="shared" si="138"/>
        <v>-9.8</v>
      </c>
      <c r="J625">
        <f t="shared" si="149"/>
        <v>0</v>
      </c>
      <c r="K625">
        <f t="shared" si="139"/>
        <v>-9.8</v>
      </c>
      <c r="L625">
        <f t="shared" si="140"/>
        <v>0</v>
      </c>
      <c r="M625">
        <f t="shared" si="141"/>
        <v>0</v>
      </c>
      <c r="N625">
        <f t="shared" si="147"/>
        <v>0</v>
      </c>
      <c r="O625">
        <f t="shared" si="148"/>
        <v>-9.8</v>
      </c>
    </row>
    <row r="626" spans="1:15" ht="12.75">
      <c r="A626" s="5">
        <f t="shared" si="135"/>
        <v>-100</v>
      </c>
      <c r="B626" s="5">
        <f t="shared" si="136"/>
        <v>-100</v>
      </c>
      <c r="C626" s="8">
        <f t="shared" si="142"/>
        <v>71.80736753015306</v>
      </c>
      <c r="D626" s="8">
        <f t="shared" si="143"/>
        <v>166.53061224475135</v>
      </c>
      <c r="E626" s="8">
        <f t="shared" si="144"/>
        <v>7.549516567451064E-14</v>
      </c>
      <c r="F626">
        <f t="shared" si="145"/>
        <v>28.284290011169052</v>
      </c>
      <c r="G626">
        <f t="shared" si="146"/>
        <v>-675.4279493117692</v>
      </c>
      <c r="H626">
        <f t="shared" si="137"/>
        <v>0</v>
      </c>
      <c r="I626">
        <f t="shared" si="138"/>
        <v>-9.8</v>
      </c>
      <c r="J626">
        <f t="shared" si="149"/>
        <v>0</v>
      </c>
      <c r="K626">
        <f t="shared" si="139"/>
        <v>-9.8</v>
      </c>
      <c r="L626">
        <f t="shared" si="140"/>
        <v>0</v>
      </c>
      <c r="M626">
        <f t="shared" si="141"/>
        <v>0</v>
      </c>
      <c r="N626">
        <f t="shared" si="147"/>
        <v>0</v>
      </c>
      <c r="O626">
        <f t="shared" si="148"/>
        <v>-9.8</v>
      </c>
    </row>
    <row r="627" spans="1:15" ht="12.75">
      <c r="A627" s="5">
        <f t="shared" si="135"/>
        <v>-100</v>
      </c>
      <c r="B627" s="5">
        <f t="shared" si="136"/>
        <v>-100</v>
      </c>
      <c r="C627" s="8">
        <f t="shared" si="142"/>
        <v>71.92281345865813</v>
      </c>
      <c r="D627" s="8">
        <f t="shared" si="143"/>
        <v>166.53061224475135</v>
      </c>
      <c r="E627" s="8">
        <f t="shared" si="144"/>
        <v>7.549516567451064E-14</v>
      </c>
      <c r="F627">
        <f t="shared" si="145"/>
        <v>28.284290011169052</v>
      </c>
      <c r="G627">
        <f t="shared" si="146"/>
        <v>-676.559319411119</v>
      </c>
      <c r="H627">
        <f t="shared" si="137"/>
        <v>0</v>
      </c>
      <c r="I627">
        <f t="shared" si="138"/>
        <v>-9.8</v>
      </c>
      <c r="J627">
        <f t="shared" si="149"/>
        <v>0</v>
      </c>
      <c r="K627">
        <f t="shared" si="139"/>
        <v>-9.8</v>
      </c>
      <c r="L627">
        <f t="shared" si="140"/>
        <v>0</v>
      </c>
      <c r="M627">
        <f t="shared" si="141"/>
        <v>0</v>
      </c>
      <c r="N627">
        <f t="shared" si="147"/>
        <v>0</v>
      </c>
      <c r="O627">
        <f t="shared" si="148"/>
        <v>-9.8</v>
      </c>
    </row>
    <row r="628" spans="1:15" ht="12.75">
      <c r="A628" s="5">
        <f t="shared" si="135"/>
        <v>-100</v>
      </c>
      <c r="B628" s="5">
        <f t="shared" si="136"/>
        <v>-100</v>
      </c>
      <c r="C628" s="8">
        <f t="shared" si="142"/>
        <v>72.0382593871632</v>
      </c>
      <c r="D628" s="8">
        <f t="shared" si="143"/>
        <v>166.53061224475135</v>
      </c>
      <c r="E628" s="8">
        <f t="shared" si="144"/>
        <v>7.549516567451064E-14</v>
      </c>
      <c r="F628">
        <f t="shared" si="145"/>
        <v>28.284290011169052</v>
      </c>
      <c r="G628">
        <f t="shared" si="146"/>
        <v>-677.6906895104687</v>
      </c>
      <c r="H628">
        <f t="shared" si="137"/>
        <v>0</v>
      </c>
      <c r="I628">
        <f t="shared" si="138"/>
        <v>-9.8</v>
      </c>
      <c r="J628">
        <f t="shared" si="149"/>
        <v>0</v>
      </c>
      <c r="K628">
        <f t="shared" si="139"/>
        <v>-9.8</v>
      </c>
      <c r="L628">
        <f t="shared" si="140"/>
        <v>0</v>
      </c>
      <c r="M628">
        <f t="shared" si="141"/>
        <v>0</v>
      </c>
      <c r="N628">
        <f t="shared" si="147"/>
        <v>0</v>
      </c>
      <c r="O628">
        <f t="shared" si="148"/>
        <v>-9.8</v>
      </c>
    </row>
    <row r="629" spans="1:15" ht="12.75">
      <c r="A629" s="5">
        <f t="shared" si="135"/>
        <v>-100</v>
      </c>
      <c r="B629" s="5">
        <f t="shared" si="136"/>
        <v>-100</v>
      </c>
      <c r="C629" s="8">
        <f t="shared" si="142"/>
        <v>72.15370531566826</v>
      </c>
      <c r="D629" s="8">
        <f t="shared" si="143"/>
        <v>166.53061224475135</v>
      </c>
      <c r="E629" s="8">
        <f t="shared" si="144"/>
        <v>7.549516567451064E-14</v>
      </c>
      <c r="F629">
        <f t="shared" si="145"/>
        <v>28.284290011169052</v>
      </c>
      <c r="G629">
        <f t="shared" si="146"/>
        <v>-678.8220596098184</v>
      </c>
      <c r="H629">
        <f t="shared" si="137"/>
        <v>0</v>
      </c>
      <c r="I629">
        <f t="shared" si="138"/>
        <v>-9.8</v>
      </c>
      <c r="J629">
        <f t="shared" si="149"/>
        <v>0</v>
      </c>
      <c r="K629">
        <f t="shared" si="139"/>
        <v>-9.8</v>
      </c>
      <c r="L629">
        <f t="shared" si="140"/>
        <v>0</v>
      </c>
      <c r="M629">
        <f t="shared" si="141"/>
        <v>0</v>
      </c>
      <c r="N629">
        <f t="shared" si="147"/>
        <v>0</v>
      </c>
      <c r="O629">
        <f t="shared" si="148"/>
        <v>-9.8</v>
      </c>
    </row>
    <row r="630" spans="1:15" ht="12.75">
      <c r="A630" s="5">
        <f t="shared" si="135"/>
        <v>-100</v>
      </c>
      <c r="B630" s="5">
        <f t="shared" si="136"/>
        <v>-100</v>
      </c>
      <c r="C630" s="8">
        <f t="shared" si="142"/>
        <v>72.26915124417333</v>
      </c>
      <c r="D630" s="8">
        <f t="shared" si="143"/>
        <v>166.53061224475135</v>
      </c>
      <c r="E630" s="8">
        <f t="shared" si="144"/>
        <v>7.549516567451064E-14</v>
      </c>
      <c r="F630">
        <f t="shared" si="145"/>
        <v>28.284290011169052</v>
      </c>
      <c r="G630">
        <f t="shared" si="146"/>
        <v>-679.9534297091682</v>
      </c>
      <c r="H630">
        <f t="shared" si="137"/>
        <v>0</v>
      </c>
      <c r="I630">
        <f t="shared" si="138"/>
        <v>-9.8</v>
      </c>
      <c r="J630">
        <f t="shared" si="149"/>
        <v>0</v>
      </c>
      <c r="K630">
        <f t="shared" si="139"/>
        <v>-9.8</v>
      </c>
      <c r="L630">
        <f t="shared" si="140"/>
        <v>0</v>
      </c>
      <c r="M630">
        <f t="shared" si="141"/>
        <v>0</v>
      </c>
      <c r="N630">
        <f t="shared" si="147"/>
        <v>0</v>
      </c>
      <c r="O630">
        <f t="shared" si="148"/>
        <v>-9.8</v>
      </c>
    </row>
    <row r="631" spans="1:15" ht="12.75">
      <c r="A631" s="5">
        <f t="shared" si="135"/>
        <v>-100</v>
      </c>
      <c r="B631" s="5">
        <f t="shared" si="136"/>
        <v>-100</v>
      </c>
      <c r="C631" s="8">
        <f t="shared" si="142"/>
        <v>72.3845971726784</v>
      </c>
      <c r="D631" s="8">
        <f t="shared" si="143"/>
        <v>166.53061224475135</v>
      </c>
      <c r="E631" s="8">
        <f t="shared" si="144"/>
        <v>7.549516567451064E-14</v>
      </c>
      <c r="F631">
        <f t="shared" si="145"/>
        <v>28.284290011169052</v>
      </c>
      <c r="G631">
        <f t="shared" si="146"/>
        <v>-681.0847998085179</v>
      </c>
      <c r="H631">
        <f t="shared" si="137"/>
        <v>0</v>
      </c>
      <c r="I631">
        <f t="shared" si="138"/>
        <v>-9.8</v>
      </c>
      <c r="J631">
        <f t="shared" si="149"/>
        <v>0</v>
      </c>
      <c r="K631">
        <f t="shared" si="139"/>
        <v>-9.8</v>
      </c>
      <c r="L631">
        <f t="shared" si="140"/>
        <v>0</v>
      </c>
      <c r="M631">
        <f t="shared" si="141"/>
        <v>0</v>
      </c>
      <c r="N631">
        <f t="shared" si="147"/>
        <v>0</v>
      </c>
      <c r="O631">
        <f t="shared" si="148"/>
        <v>-9.8</v>
      </c>
    </row>
    <row r="632" spans="1:15" ht="12.75">
      <c r="A632" s="5">
        <f t="shared" si="135"/>
        <v>-100</v>
      </c>
      <c r="B632" s="5">
        <f t="shared" si="136"/>
        <v>-100</v>
      </c>
      <c r="C632" s="8">
        <f t="shared" si="142"/>
        <v>72.50004310118346</v>
      </c>
      <c r="D632" s="8">
        <f t="shared" si="143"/>
        <v>166.53061224475135</v>
      </c>
      <c r="E632" s="8">
        <f t="shared" si="144"/>
        <v>7.549516567451064E-14</v>
      </c>
      <c r="F632">
        <f t="shared" si="145"/>
        <v>28.284290011169052</v>
      </c>
      <c r="G632">
        <f t="shared" si="146"/>
        <v>-682.2161699078677</v>
      </c>
      <c r="H632">
        <f t="shared" si="137"/>
        <v>0</v>
      </c>
      <c r="I632">
        <f t="shared" si="138"/>
        <v>-9.8</v>
      </c>
      <c r="J632">
        <f t="shared" si="149"/>
        <v>0</v>
      </c>
      <c r="K632">
        <f t="shared" si="139"/>
        <v>-9.8</v>
      </c>
      <c r="L632">
        <f t="shared" si="140"/>
        <v>0</v>
      </c>
      <c r="M632">
        <f t="shared" si="141"/>
        <v>0</v>
      </c>
      <c r="N632">
        <f t="shared" si="147"/>
        <v>0</v>
      </c>
      <c r="O632">
        <f t="shared" si="148"/>
        <v>-9.8</v>
      </c>
    </row>
    <row r="633" spans="1:15" ht="12.75">
      <c r="A633" s="5">
        <f t="shared" si="135"/>
        <v>-100</v>
      </c>
      <c r="B633" s="5">
        <f t="shared" si="136"/>
        <v>-100</v>
      </c>
      <c r="C633" s="8">
        <f t="shared" si="142"/>
        <v>72.61548902968853</v>
      </c>
      <c r="D633" s="8">
        <f t="shared" si="143"/>
        <v>166.53061224475135</v>
      </c>
      <c r="E633" s="8">
        <f t="shared" si="144"/>
        <v>7.549516567451064E-14</v>
      </c>
      <c r="F633">
        <f t="shared" si="145"/>
        <v>28.284290011169052</v>
      </c>
      <c r="G633">
        <f t="shared" si="146"/>
        <v>-683.3475400072174</v>
      </c>
      <c r="H633">
        <f t="shared" si="137"/>
        <v>0</v>
      </c>
      <c r="I633">
        <f t="shared" si="138"/>
        <v>-9.8</v>
      </c>
      <c r="J633">
        <f t="shared" si="149"/>
        <v>0</v>
      </c>
      <c r="K633">
        <f t="shared" si="139"/>
        <v>-9.8</v>
      </c>
      <c r="L633">
        <f t="shared" si="140"/>
        <v>0</v>
      </c>
      <c r="M633">
        <f t="shared" si="141"/>
        <v>0</v>
      </c>
      <c r="N633">
        <f t="shared" si="147"/>
        <v>0</v>
      </c>
      <c r="O633">
        <f t="shared" si="148"/>
        <v>-9.8</v>
      </c>
    </row>
    <row r="634" spans="1:15" ht="12.75">
      <c r="A634" s="5">
        <f t="shared" si="135"/>
        <v>-100</v>
      </c>
      <c r="B634" s="5">
        <f t="shared" si="136"/>
        <v>-100</v>
      </c>
      <c r="C634" s="8">
        <f t="shared" si="142"/>
        <v>72.7309349581936</v>
      </c>
      <c r="D634" s="8">
        <f t="shared" si="143"/>
        <v>166.53061224475135</v>
      </c>
      <c r="E634" s="8">
        <f t="shared" si="144"/>
        <v>7.549516567451064E-14</v>
      </c>
      <c r="F634">
        <f t="shared" si="145"/>
        <v>28.284290011169052</v>
      </c>
      <c r="G634">
        <f t="shared" si="146"/>
        <v>-684.4789101065671</v>
      </c>
      <c r="H634">
        <f t="shared" si="137"/>
        <v>0</v>
      </c>
      <c r="I634">
        <f t="shared" si="138"/>
        <v>-9.8</v>
      </c>
      <c r="J634">
        <f t="shared" si="149"/>
        <v>0</v>
      </c>
      <c r="K634">
        <f t="shared" si="139"/>
        <v>-9.8</v>
      </c>
      <c r="L634">
        <f t="shared" si="140"/>
        <v>0</v>
      </c>
      <c r="M634">
        <f t="shared" si="141"/>
        <v>0</v>
      </c>
      <c r="N634">
        <f t="shared" si="147"/>
        <v>0</v>
      </c>
      <c r="O634">
        <f t="shared" si="148"/>
        <v>-9.8</v>
      </c>
    </row>
    <row r="635" spans="1:15" ht="12.75">
      <c r="A635" s="5">
        <f t="shared" si="135"/>
        <v>-100</v>
      </c>
      <c r="B635" s="5">
        <f t="shared" si="136"/>
        <v>-100</v>
      </c>
      <c r="C635" s="8">
        <f t="shared" si="142"/>
        <v>72.84638088669867</v>
      </c>
      <c r="D635" s="8">
        <f t="shared" si="143"/>
        <v>166.53061224475135</v>
      </c>
      <c r="E635" s="8">
        <f t="shared" si="144"/>
        <v>7.549516567451064E-14</v>
      </c>
      <c r="F635">
        <f t="shared" si="145"/>
        <v>28.284290011169052</v>
      </c>
      <c r="G635">
        <f t="shared" si="146"/>
        <v>-685.6102802059169</v>
      </c>
      <c r="H635">
        <f t="shared" si="137"/>
        <v>0</v>
      </c>
      <c r="I635">
        <f t="shared" si="138"/>
        <v>-9.8</v>
      </c>
      <c r="J635">
        <f t="shared" si="149"/>
        <v>0</v>
      </c>
      <c r="K635">
        <f t="shared" si="139"/>
        <v>-9.8</v>
      </c>
      <c r="L635">
        <f t="shared" si="140"/>
        <v>0</v>
      </c>
      <c r="M635">
        <f t="shared" si="141"/>
        <v>0</v>
      </c>
      <c r="N635">
        <f t="shared" si="147"/>
        <v>0</v>
      </c>
      <c r="O635">
        <f t="shared" si="148"/>
        <v>-9.8</v>
      </c>
    </row>
    <row r="636" spans="1:15" ht="12.75">
      <c r="A636" s="5">
        <f t="shared" si="135"/>
        <v>-100</v>
      </c>
      <c r="B636" s="5">
        <f t="shared" si="136"/>
        <v>-100</v>
      </c>
      <c r="C636" s="8">
        <f t="shared" si="142"/>
        <v>72.96182681520374</v>
      </c>
      <c r="D636" s="8">
        <f t="shared" si="143"/>
        <v>166.53061224475135</v>
      </c>
      <c r="E636" s="8">
        <f t="shared" si="144"/>
        <v>7.549516567451064E-14</v>
      </c>
      <c r="F636">
        <f t="shared" si="145"/>
        <v>28.284290011169052</v>
      </c>
      <c r="G636">
        <f t="shared" si="146"/>
        <v>-686.7416503052666</v>
      </c>
      <c r="H636">
        <f t="shared" si="137"/>
        <v>0</v>
      </c>
      <c r="I636">
        <f t="shared" si="138"/>
        <v>-9.8</v>
      </c>
      <c r="J636">
        <f t="shared" si="149"/>
        <v>0</v>
      </c>
      <c r="K636">
        <f t="shared" si="139"/>
        <v>-9.8</v>
      </c>
      <c r="L636">
        <f t="shared" si="140"/>
        <v>0</v>
      </c>
      <c r="M636">
        <f t="shared" si="141"/>
        <v>0</v>
      </c>
      <c r="N636">
        <f t="shared" si="147"/>
        <v>0</v>
      </c>
      <c r="O636">
        <f t="shared" si="148"/>
        <v>-9.8</v>
      </c>
    </row>
    <row r="637" spans="1:15" ht="12.75">
      <c r="A637" s="5">
        <f t="shared" si="135"/>
        <v>-100</v>
      </c>
      <c r="B637" s="5">
        <f t="shared" si="136"/>
        <v>-100</v>
      </c>
      <c r="C637" s="8">
        <f t="shared" si="142"/>
        <v>73.0772727437088</v>
      </c>
      <c r="D637" s="8">
        <f t="shared" si="143"/>
        <v>166.53061224475135</v>
      </c>
      <c r="E637" s="8">
        <f t="shared" si="144"/>
        <v>7.549516567451064E-14</v>
      </c>
      <c r="F637">
        <f t="shared" si="145"/>
        <v>28.284290011169052</v>
      </c>
      <c r="G637">
        <f t="shared" si="146"/>
        <v>-687.8730204046163</v>
      </c>
      <c r="H637">
        <f t="shared" si="137"/>
        <v>0</v>
      </c>
      <c r="I637">
        <f t="shared" si="138"/>
        <v>-9.8</v>
      </c>
      <c r="J637">
        <f t="shared" si="149"/>
        <v>0</v>
      </c>
      <c r="K637">
        <f t="shared" si="139"/>
        <v>-9.8</v>
      </c>
      <c r="L637">
        <f t="shared" si="140"/>
        <v>0</v>
      </c>
      <c r="M637">
        <f t="shared" si="141"/>
        <v>0</v>
      </c>
      <c r="N637">
        <f t="shared" si="147"/>
        <v>0</v>
      </c>
      <c r="O637">
        <f t="shared" si="148"/>
        <v>-9.8</v>
      </c>
    </row>
    <row r="638" spans="1:15" ht="12.75">
      <c r="A638" s="5">
        <f t="shared" si="135"/>
        <v>-100</v>
      </c>
      <c r="B638" s="5">
        <f t="shared" si="136"/>
        <v>-100</v>
      </c>
      <c r="C638" s="8">
        <f t="shared" si="142"/>
        <v>73.19271867221387</v>
      </c>
      <c r="D638" s="8">
        <f t="shared" si="143"/>
        <v>166.53061224475135</v>
      </c>
      <c r="E638" s="8">
        <f t="shared" si="144"/>
        <v>7.549516567451064E-14</v>
      </c>
      <c r="F638">
        <f t="shared" si="145"/>
        <v>28.284290011169052</v>
      </c>
      <c r="G638">
        <f t="shared" si="146"/>
        <v>-689.0043905039661</v>
      </c>
      <c r="H638">
        <f t="shared" si="137"/>
        <v>0</v>
      </c>
      <c r="I638">
        <f t="shared" si="138"/>
        <v>-9.8</v>
      </c>
      <c r="J638">
        <f t="shared" si="149"/>
        <v>0</v>
      </c>
      <c r="K638">
        <f t="shared" si="139"/>
        <v>-9.8</v>
      </c>
      <c r="L638">
        <f t="shared" si="140"/>
        <v>0</v>
      </c>
      <c r="M638">
        <f t="shared" si="141"/>
        <v>0</v>
      </c>
      <c r="N638">
        <f t="shared" si="147"/>
        <v>0</v>
      </c>
      <c r="O638">
        <f t="shared" si="148"/>
        <v>-9.8</v>
      </c>
    </row>
    <row r="639" spans="1:15" ht="12.75">
      <c r="A639" s="5">
        <f t="shared" si="135"/>
        <v>-100</v>
      </c>
      <c r="B639" s="5">
        <f t="shared" si="136"/>
        <v>-100</v>
      </c>
      <c r="C639" s="8">
        <f t="shared" si="142"/>
        <v>73.30816460071894</v>
      </c>
      <c r="D639" s="8">
        <f t="shared" si="143"/>
        <v>166.53061224475135</v>
      </c>
      <c r="E639" s="8">
        <f t="shared" si="144"/>
        <v>7.549516567451064E-14</v>
      </c>
      <c r="F639">
        <f t="shared" si="145"/>
        <v>28.284290011169052</v>
      </c>
      <c r="G639">
        <f t="shared" si="146"/>
        <v>-690.1357606033158</v>
      </c>
      <c r="H639">
        <f t="shared" si="137"/>
        <v>0</v>
      </c>
      <c r="I639">
        <f t="shared" si="138"/>
        <v>-9.8</v>
      </c>
      <c r="J639">
        <f t="shared" si="149"/>
        <v>0</v>
      </c>
      <c r="K639">
        <f t="shared" si="139"/>
        <v>-9.8</v>
      </c>
      <c r="L639">
        <f t="shared" si="140"/>
        <v>0</v>
      </c>
      <c r="M639">
        <f t="shared" si="141"/>
        <v>0</v>
      </c>
      <c r="N639">
        <f t="shared" si="147"/>
        <v>0</v>
      </c>
      <c r="O639">
        <f t="shared" si="148"/>
        <v>-9.8</v>
      </c>
    </row>
    <row r="640" spans="1:15" ht="12.75">
      <c r="A640" s="5">
        <f t="shared" si="135"/>
        <v>-100</v>
      </c>
      <c r="B640" s="5">
        <f t="shared" si="136"/>
        <v>-100</v>
      </c>
      <c r="C640" s="8">
        <f t="shared" si="142"/>
        <v>73.423610529224</v>
      </c>
      <c r="D640" s="8">
        <f t="shared" si="143"/>
        <v>166.53061224475135</v>
      </c>
      <c r="E640" s="8">
        <f t="shared" si="144"/>
        <v>7.549516567451064E-14</v>
      </c>
      <c r="F640">
        <f t="shared" si="145"/>
        <v>28.284290011169052</v>
      </c>
      <c r="G640">
        <f t="shared" si="146"/>
        <v>-691.2671307026656</v>
      </c>
      <c r="H640">
        <f t="shared" si="137"/>
        <v>0</v>
      </c>
      <c r="I640">
        <f t="shared" si="138"/>
        <v>-9.8</v>
      </c>
      <c r="J640">
        <f t="shared" si="149"/>
        <v>0</v>
      </c>
      <c r="K640">
        <f t="shared" si="139"/>
        <v>-9.8</v>
      </c>
      <c r="L640">
        <f t="shared" si="140"/>
        <v>0</v>
      </c>
      <c r="M640">
        <f t="shared" si="141"/>
        <v>0</v>
      </c>
      <c r="N640">
        <f t="shared" si="147"/>
        <v>0</v>
      </c>
      <c r="O640">
        <f t="shared" si="148"/>
        <v>-9.8</v>
      </c>
    </row>
    <row r="641" spans="1:15" ht="12.75">
      <c r="A641" s="5">
        <f t="shared" si="135"/>
        <v>-100</v>
      </c>
      <c r="B641" s="5">
        <f t="shared" si="136"/>
        <v>-100</v>
      </c>
      <c r="C641" s="8">
        <f t="shared" si="142"/>
        <v>73.53905645772907</v>
      </c>
      <c r="D641" s="8">
        <f t="shared" si="143"/>
        <v>166.53061224475135</v>
      </c>
      <c r="E641" s="8">
        <f t="shared" si="144"/>
        <v>7.549516567451064E-14</v>
      </c>
      <c r="F641">
        <f t="shared" si="145"/>
        <v>28.284290011169052</v>
      </c>
      <c r="G641">
        <f t="shared" si="146"/>
        <v>-692.3985008020153</v>
      </c>
      <c r="H641">
        <f t="shared" si="137"/>
        <v>0</v>
      </c>
      <c r="I641">
        <f t="shared" si="138"/>
        <v>-9.8</v>
      </c>
      <c r="J641">
        <f t="shared" si="149"/>
        <v>0</v>
      </c>
      <c r="K641">
        <f t="shared" si="139"/>
        <v>-9.8</v>
      </c>
      <c r="L641">
        <f t="shared" si="140"/>
        <v>0</v>
      </c>
      <c r="M641">
        <f t="shared" si="141"/>
        <v>0</v>
      </c>
      <c r="N641">
        <f t="shared" si="147"/>
        <v>0</v>
      </c>
      <c r="O641">
        <f t="shared" si="148"/>
        <v>-9.8</v>
      </c>
    </row>
    <row r="642" spans="1:15" ht="12.75">
      <c r="A642" s="5">
        <f t="shared" si="135"/>
        <v>-100</v>
      </c>
      <c r="B642" s="5">
        <f t="shared" si="136"/>
        <v>-100</v>
      </c>
      <c r="C642" s="8">
        <f t="shared" si="142"/>
        <v>73.65450238623414</v>
      </c>
      <c r="D642" s="8">
        <f t="shared" si="143"/>
        <v>166.53061224475135</v>
      </c>
      <c r="E642" s="8">
        <f t="shared" si="144"/>
        <v>7.549516567451064E-14</v>
      </c>
      <c r="F642">
        <f t="shared" si="145"/>
        <v>28.284290011169052</v>
      </c>
      <c r="G642">
        <f t="shared" si="146"/>
        <v>-693.529870901365</v>
      </c>
      <c r="H642">
        <f t="shared" si="137"/>
        <v>0</v>
      </c>
      <c r="I642">
        <f t="shared" si="138"/>
        <v>-9.8</v>
      </c>
      <c r="J642">
        <f t="shared" si="149"/>
        <v>0</v>
      </c>
      <c r="K642">
        <f t="shared" si="139"/>
        <v>-9.8</v>
      </c>
      <c r="L642">
        <f t="shared" si="140"/>
        <v>0</v>
      </c>
      <c r="M642">
        <f t="shared" si="141"/>
        <v>0</v>
      </c>
      <c r="N642">
        <f t="shared" si="147"/>
        <v>0</v>
      </c>
      <c r="O642">
        <f t="shared" si="148"/>
        <v>-9.8</v>
      </c>
    </row>
    <row r="643" spans="1:15" ht="12.75">
      <c r="A643" s="5">
        <f t="shared" si="135"/>
        <v>-100</v>
      </c>
      <c r="B643" s="5">
        <f t="shared" si="136"/>
        <v>-100</v>
      </c>
      <c r="C643" s="8">
        <f t="shared" si="142"/>
        <v>73.76994831473921</v>
      </c>
      <c r="D643" s="8">
        <f t="shared" si="143"/>
        <v>166.53061224475135</v>
      </c>
      <c r="E643" s="8">
        <f t="shared" si="144"/>
        <v>7.549516567451064E-14</v>
      </c>
      <c r="F643">
        <f t="shared" si="145"/>
        <v>28.284290011169052</v>
      </c>
      <c r="G643">
        <f t="shared" si="146"/>
        <v>-694.6612410007148</v>
      </c>
      <c r="H643">
        <f t="shared" si="137"/>
        <v>0</v>
      </c>
      <c r="I643">
        <f t="shared" si="138"/>
        <v>-9.8</v>
      </c>
      <c r="J643">
        <f t="shared" si="149"/>
        <v>0</v>
      </c>
      <c r="K643">
        <f t="shared" si="139"/>
        <v>-9.8</v>
      </c>
      <c r="L643">
        <f t="shared" si="140"/>
        <v>0</v>
      </c>
      <c r="M643">
        <f t="shared" si="141"/>
        <v>0</v>
      </c>
      <c r="N643">
        <f t="shared" si="147"/>
        <v>0</v>
      </c>
      <c r="O643">
        <f t="shared" si="148"/>
        <v>-9.8</v>
      </c>
    </row>
    <row r="644" spans="1:15" ht="12.75">
      <c r="A644" s="5">
        <f aca="true" t="shared" si="150" ref="A644:A707">IF(ABS(C644-time)&lt;deltat/20,D644,-100)</f>
        <v>-100</v>
      </c>
      <c r="B644" s="5">
        <f aca="true" t="shared" si="151" ref="B644:B707">IF(ABS(C644-time)&lt;deltat/20,E644,-100)</f>
        <v>-100</v>
      </c>
      <c r="C644" s="8">
        <f t="shared" si="142"/>
        <v>73.88539424324428</v>
      </c>
      <c r="D644" s="8">
        <f t="shared" si="143"/>
        <v>166.53061224475135</v>
      </c>
      <c r="E644" s="8">
        <f t="shared" si="144"/>
        <v>7.549516567451064E-14</v>
      </c>
      <c r="F644">
        <f t="shared" si="145"/>
        <v>28.284290011169052</v>
      </c>
      <c r="G644">
        <f t="shared" si="146"/>
        <v>-695.7926111000645</v>
      </c>
      <c r="H644">
        <f aca="true" t="shared" si="152" ref="H644:H707">N644/mass</f>
        <v>0</v>
      </c>
      <c r="I644">
        <f aca="true" t="shared" si="153" ref="I644:I707">O644/mass</f>
        <v>-9.8</v>
      </c>
      <c r="J644">
        <f t="shared" si="149"/>
        <v>0</v>
      </c>
      <c r="K644">
        <f aca="true" t="shared" si="154" ref="K644:K707">mass*-9.8</f>
        <v>-9.8</v>
      </c>
      <c r="L644">
        <f aca="true" t="shared" si="155" ref="L644:L707">-1*frictionB*F644</f>
        <v>0</v>
      </c>
      <c r="M644">
        <f aca="true" t="shared" si="156" ref="M644:M707">-1*frictionB*G644</f>
        <v>0</v>
      </c>
      <c r="N644">
        <f t="shared" si="147"/>
        <v>0</v>
      </c>
      <c r="O644">
        <f t="shared" si="148"/>
        <v>-9.8</v>
      </c>
    </row>
    <row r="645" spans="1:15" ht="12.75">
      <c r="A645" s="5">
        <f t="shared" si="150"/>
        <v>-100</v>
      </c>
      <c r="B645" s="5">
        <f t="shared" si="151"/>
        <v>-100</v>
      </c>
      <c r="C645" s="8">
        <f aca="true" t="shared" si="157" ref="C645:C708">C644+deltat</f>
        <v>74.00084017174935</v>
      </c>
      <c r="D645" s="8">
        <f aca="true" t="shared" si="158" ref="D645:D708">IF(C645&gt;time,D644,D644+F644*deltat)</f>
        <v>166.53061224475135</v>
      </c>
      <c r="E645" s="8">
        <f aca="true" t="shared" si="159" ref="E645:E708">IF(C645&gt;time,E644,E644+G644*deltat)</f>
        <v>7.549516567451064E-14</v>
      </c>
      <c r="F645">
        <f aca="true" t="shared" si="160" ref="F645:F708">F644+H644*deltat</f>
        <v>28.284290011169052</v>
      </c>
      <c r="G645">
        <f aca="true" t="shared" si="161" ref="G645:G708">G644+I644*deltat</f>
        <v>-696.9239811994142</v>
      </c>
      <c r="H645">
        <f t="shared" si="152"/>
        <v>0</v>
      </c>
      <c r="I645">
        <f t="shared" si="153"/>
        <v>-9.8</v>
      </c>
      <c r="J645">
        <f t="shared" si="149"/>
        <v>0</v>
      </c>
      <c r="K645">
        <f t="shared" si="154"/>
        <v>-9.8</v>
      </c>
      <c r="L645">
        <f t="shared" si="155"/>
        <v>0</v>
      </c>
      <c r="M645">
        <f t="shared" si="156"/>
        <v>0</v>
      </c>
      <c r="N645">
        <f aca="true" t="shared" si="162" ref="N645:N708">J645+L645</f>
        <v>0</v>
      </c>
      <c r="O645">
        <f aca="true" t="shared" si="163" ref="O645:O708">K645+M645</f>
        <v>-9.8</v>
      </c>
    </row>
    <row r="646" spans="1:15" ht="12.75">
      <c r="A646" s="5">
        <f t="shared" si="150"/>
        <v>-100</v>
      </c>
      <c r="B646" s="5">
        <f t="shared" si="151"/>
        <v>-100</v>
      </c>
      <c r="C646" s="8">
        <f t="shared" si="157"/>
        <v>74.11628610025441</v>
      </c>
      <c r="D646" s="8">
        <f t="shared" si="158"/>
        <v>166.53061224475135</v>
      </c>
      <c r="E646" s="8">
        <f t="shared" si="159"/>
        <v>7.549516567451064E-14</v>
      </c>
      <c r="F646">
        <f t="shared" si="160"/>
        <v>28.284290011169052</v>
      </c>
      <c r="G646">
        <f t="shared" si="161"/>
        <v>-698.055351298764</v>
      </c>
      <c r="H646">
        <f t="shared" si="152"/>
        <v>0</v>
      </c>
      <c r="I646">
        <f t="shared" si="153"/>
        <v>-9.8</v>
      </c>
      <c r="J646">
        <f aca="true" t="shared" si="164" ref="J646:J709">J645</f>
        <v>0</v>
      </c>
      <c r="K646">
        <f t="shared" si="154"/>
        <v>-9.8</v>
      </c>
      <c r="L646">
        <f t="shared" si="155"/>
        <v>0</v>
      </c>
      <c r="M646">
        <f t="shared" si="156"/>
        <v>0</v>
      </c>
      <c r="N646">
        <f t="shared" si="162"/>
        <v>0</v>
      </c>
      <c r="O646">
        <f t="shared" si="163"/>
        <v>-9.8</v>
      </c>
    </row>
    <row r="647" spans="1:15" ht="12.75">
      <c r="A647" s="5">
        <f t="shared" si="150"/>
        <v>-100</v>
      </c>
      <c r="B647" s="5">
        <f t="shared" si="151"/>
        <v>-100</v>
      </c>
      <c r="C647" s="8">
        <f t="shared" si="157"/>
        <v>74.23173202875948</v>
      </c>
      <c r="D647" s="8">
        <f t="shared" si="158"/>
        <v>166.53061224475135</v>
      </c>
      <c r="E647" s="8">
        <f t="shared" si="159"/>
        <v>7.549516567451064E-14</v>
      </c>
      <c r="F647">
        <f t="shared" si="160"/>
        <v>28.284290011169052</v>
      </c>
      <c r="G647">
        <f t="shared" si="161"/>
        <v>-699.1867213981137</v>
      </c>
      <c r="H647">
        <f t="shared" si="152"/>
        <v>0</v>
      </c>
      <c r="I647">
        <f t="shared" si="153"/>
        <v>-9.8</v>
      </c>
      <c r="J647">
        <f t="shared" si="164"/>
        <v>0</v>
      </c>
      <c r="K647">
        <f t="shared" si="154"/>
        <v>-9.8</v>
      </c>
      <c r="L647">
        <f t="shared" si="155"/>
        <v>0</v>
      </c>
      <c r="M647">
        <f t="shared" si="156"/>
        <v>0</v>
      </c>
      <c r="N647">
        <f t="shared" si="162"/>
        <v>0</v>
      </c>
      <c r="O647">
        <f t="shared" si="163"/>
        <v>-9.8</v>
      </c>
    </row>
    <row r="648" spans="1:15" ht="12.75">
      <c r="A648" s="5">
        <f t="shared" si="150"/>
        <v>-100</v>
      </c>
      <c r="B648" s="5">
        <f t="shared" si="151"/>
        <v>-100</v>
      </c>
      <c r="C648" s="8">
        <f t="shared" si="157"/>
        <v>74.34717795726455</v>
      </c>
      <c r="D648" s="8">
        <f t="shared" si="158"/>
        <v>166.53061224475135</v>
      </c>
      <c r="E648" s="8">
        <f t="shared" si="159"/>
        <v>7.549516567451064E-14</v>
      </c>
      <c r="F648">
        <f t="shared" si="160"/>
        <v>28.284290011169052</v>
      </c>
      <c r="G648">
        <f t="shared" si="161"/>
        <v>-700.3180914974635</v>
      </c>
      <c r="H648">
        <f t="shared" si="152"/>
        <v>0</v>
      </c>
      <c r="I648">
        <f t="shared" si="153"/>
        <v>-9.8</v>
      </c>
      <c r="J648">
        <f t="shared" si="164"/>
        <v>0</v>
      </c>
      <c r="K648">
        <f t="shared" si="154"/>
        <v>-9.8</v>
      </c>
      <c r="L648">
        <f t="shared" si="155"/>
        <v>0</v>
      </c>
      <c r="M648">
        <f t="shared" si="156"/>
        <v>0</v>
      </c>
      <c r="N648">
        <f t="shared" si="162"/>
        <v>0</v>
      </c>
      <c r="O648">
        <f t="shared" si="163"/>
        <v>-9.8</v>
      </c>
    </row>
    <row r="649" spans="1:15" ht="12.75">
      <c r="A649" s="5">
        <f t="shared" si="150"/>
        <v>-100</v>
      </c>
      <c r="B649" s="5">
        <f t="shared" si="151"/>
        <v>-100</v>
      </c>
      <c r="C649" s="8">
        <f t="shared" si="157"/>
        <v>74.46262388576962</v>
      </c>
      <c r="D649" s="8">
        <f t="shared" si="158"/>
        <v>166.53061224475135</v>
      </c>
      <c r="E649" s="8">
        <f t="shared" si="159"/>
        <v>7.549516567451064E-14</v>
      </c>
      <c r="F649">
        <f t="shared" si="160"/>
        <v>28.284290011169052</v>
      </c>
      <c r="G649">
        <f t="shared" si="161"/>
        <v>-701.4494615968132</v>
      </c>
      <c r="H649">
        <f t="shared" si="152"/>
        <v>0</v>
      </c>
      <c r="I649">
        <f t="shared" si="153"/>
        <v>-9.8</v>
      </c>
      <c r="J649">
        <f t="shared" si="164"/>
        <v>0</v>
      </c>
      <c r="K649">
        <f t="shared" si="154"/>
        <v>-9.8</v>
      </c>
      <c r="L649">
        <f t="shared" si="155"/>
        <v>0</v>
      </c>
      <c r="M649">
        <f t="shared" si="156"/>
        <v>0</v>
      </c>
      <c r="N649">
        <f t="shared" si="162"/>
        <v>0</v>
      </c>
      <c r="O649">
        <f t="shared" si="163"/>
        <v>-9.8</v>
      </c>
    </row>
    <row r="650" spans="1:15" ht="12.75">
      <c r="A650" s="5">
        <f t="shared" si="150"/>
        <v>-100</v>
      </c>
      <c r="B650" s="5">
        <f t="shared" si="151"/>
        <v>-100</v>
      </c>
      <c r="C650" s="8">
        <f t="shared" si="157"/>
        <v>74.57806981427468</v>
      </c>
      <c r="D650" s="8">
        <f t="shared" si="158"/>
        <v>166.53061224475135</v>
      </c>
      <c r="E650" s="8">
        <f t="shared" si="159"/>
        <v>7.549516567451064E-14</v>
      </c>
      <c r="F650">
        <f t="shared" si="160"/>
        <v>28.284290011169052</v>
      </c>
      <c r="G650">
        <f t="shared" si="161"/>
        <v>-702.5808316961629</v>
      </c>
      <c r="H650">
        <f t="shared" si="152"/>
        <v>0</v>
      </c>
      <c r="I650">
        <f t="shared" si="153"/>
        <v>-9.8</v>
      </c>
      <c r="J650">
        <f t="shared" si="164"/>
        <v>0</v>
      </c>
      <c r="K650">
        <f t="shared" si="154"/>
        <v>-9.8</v>
      </c>
      <c r="L650">
        <f t="shared" si="155"/>
        <v>0</v>
      </c>
      <c r="M650">
        <f t="shared" si="156"/>
        <v>0</v>
      </c>
      <c r="N650">
        <f t="shared" si="162"/>
        <v>0</v>
      </c>
      <c r="O650">
        <f t="shared" si="163"/>
        <v>-9.8</v>
      </c>
    </row>
    <row r="651" spans="1:15" ht="12.75">
      <c r="A651" s="5">
        <f t="shared" si="150"/>
        <v>-100</v>
      </c>
      <c r="B651" s="5">
        <f t="shared" si="151"/>
        <v>-100</v>
      </c>
      <c r="C651" s="8">
        <f t="shared" si="157"/>
        <v>74.69351574277975</v>
      </c>
      <c r="D651" s="8">
        <f t="shared" si="158"/>
        <v>166.53061224475135</v>
      </c>
      <c r="E651" s="8">
        <f t="shared" si="159"/>
        <v>7.549516567451064E-14</v>
      </c>
      <c r="F651">
        <f t="shared" si="160"/>
        <v>28.284290011169052</v>
      </c>
      <c r="G651">
        <f t="shared" si="161"/>
        <v>-703.7122017955127</v>
      </c>
      <c r="H651">
        <f t="shared" si="152"/>
        <v>0</v>
      </c>
      <c r="I651">
        <f t="shared" si="153"/>
        <v>-9.8</v>
      </c>
      <c r="J651">
        <f t="shared" si="164"/>
        <v>0</v>
      </c>
      <c r="K651">
        <f t="shared" si="154"/>
        <v>-9.8</v>
      </c>
      <c r="L651">
        <f t="shared" si="155"/>
        <v>0</v>
      </c>
      <c r="M651">
        <f t="shared" si="156"/>
        <v>0</v>
      </c>
      <c r="N651">
        <f t="shared" si="162"/>
        <v>0</v>
      </c>
      <c r="O651">
        <f t="shared" si="163"/>
        <v>-9.8</v>
      </c>
    </row>
    <row r="652" spans="1:15" ht="12.75">
      <c r="A652" s="5">
        <f t="shared" si="150"/>
        <v>-100</v>
      </c>
      <c r="B652" s="5">
        <f t="shared" si="151"/>
        <v>-100</v>
      </c>
      <c r="C652" s="8">
        <f t="shared" si="157"/>
        <v>74.80896167128482</v>
      </c>
      <c r="D652" s="8">
        <f t="shared" si="158"/>
        <v>166.53061224475135</v>
      </c>
      <c r="E652" s="8">
        <f t="shared" si="159"/>
        <v>7.549516567451064E-14</v>
      </c>
      <c r="F652">
        <f t="shared" si="160"/>
        <v>28.284290011169052</v>
      </c>
      <c r="G652">
        <f t="shared" si="161"/>
        <v>-704.8435718948624</v>
      </c>
      <c r="H652">
        <f t="shared" si="152"/>
        <v>0</v>
      </c>
      <c r="I652">
        <f t="shared" si="153"/>
        <v>-9.8</v>
      </c>
      <c r="J652">
        <f t="shared" si="164"/>
        <v>0</v>
      </c>
      <c r="K652">
        <f t="shared" si="154"/>
        <v>-9.8</v>
      </c>
      <c r="L652">
        <f t="shared" si="155"/>
        <v>0</v>
      </c>
      <c r="M652">
        <f t="shared" si="156"/>
        <v>0</v>
      </c>
      <c r="N652">
        <f t="shared" si="162"/>
        <v>0</v>
      </c>
      <c r="O652">
        <f t="shared" si="163"/>
        <v>-9.8</v>
      </c>
    </row>
    <row r="653" spans="1:15" ht="12.75">
      <c r="A653" s="5">
        <f t="shared" si="150"/>
        <v>-100</v>
      </c>
      <c r="B653" s="5">
        <f t="shared" si="151"/>
        <v>-100</v>
      </c>
      <c r="C653" s="8">
        <f t="shared" si="157"/>
        <v>74.92440759978989</v>
      </c>
      <c r="D653" s="8">
        <f t="shared" si="158"/>
        <v>166.53061224475135</v>
      </c>
      <c r="E653" s="8">
        <f t="shared" si="159"/>
        <v>7.549516567451064E-14</v>
      </c>
      <c r="F653">
        <f t="shared" si="160"/>
        <v>28.284290011169052</v>
      </c>
      <c r="G653">
        <f t="shared" si="161"/>
        <v>-705.9749419942121</v>
      </c>
      <c r="H653">
        <f t="shared" si="152"/>
        <v>0</v>
      </c>
      <c r="I653">
        <f t="shared" si="153"/>
        <v>-9.8</v>
      </c>
      <c r="J653">
        <f t="shared" si="164"/>
        <v>0</v>
      </c>
      <c r="K653">
        <f t="shared" si="154"/>
        <v>-9.8</v>
      </c>
      <c r="L653">
        <f t="shared" si="155"/>
        <v>0</v>
      </c>
      <c r="M653">
        <f t="shared" si="156"/>
        <v>0</v>
      </c>
      <c r="N653">
        <f t="shared" si="162"/>
        <v>0</v>
      </c>
      <c r="O653">
        <f t="shared" si="163"/>
        <v>-9.8</v>
      </c>
    </row>
    <row r="654" spans="1:15" ht="12.75">
      <c r="A654" s="5">
        <f t="shared" si="150"/>
        <v>-100</v>
      </c>
      <c r="B654" s="5">
        <f t="shared" si="151"/>
        <v>-100</v>
      </c>
      <c r="C654" s="8">
        <f t="shared" si="157"/>
        <v>75.03985352829496</v>
      </c>
      <c r="D654" s="8">
        <f t="shared" si="158"/>
        <v>166.53061224475135</v>
      </c>
      <c r="E654" s="8">
        <f t="shared" si="159"/>
        <v>7.549516567451064E-14</v>
      </c>
      <c r="F654">
        <f t="shared" si="160"/>
        <v>28.284290011169052</v>
      </c>
      <c r="G654">
        <f t="shared" si="161"/>
        <v>-707.1063120935619</v>
      </c>
      <c r="H654">
        <f t="shared" si="152"/>
        <v>0</v>
      </c>
      <c r="I654">
        <f t="shared" si="153"/>
        <v>-9.8</v>
      </c>
      <c r="J654">
        <f t="shared" si="164"/>
        <v>0</v>
      </c>
      <c r="K654">
        <f t="shared" si="154"/>
        <v>-9.8</v>
      </c>
      <c r="L654">
        <f t="shared" si="155"/>
        <v>0</v>
      </c>
      <c r="M654">
        <f t="shared" si="156"/>
        <v>0</v>
      </c>
      <c r="N654">
        <f t="shared" si="162"/>
        <v>0</v>
      </c>
      <c r="O654">
        <f t="shared" si="163"/>
        <v>-9.8</v>
      </c>
    </row>
    <row r="655" spans="1:15" ht="12.75">
      <c r="A655" s="5">
        <f t="shared" si="150"/>
        <v>-100</v>
      </c>
      <c r="B655" s="5">
        <f t="shared" si="151"/>
        <v>-100</v>
      </c>
      <c r="C655" s="8">
        <f t="shared" si="157"/>
        <v>75.15529945680002</v>
      </c>
      <c r="D655" s="8">
        <f t="shared" si="158"/>
        <v>166.53061224475135</v>
      </c>
      <c r="E655" s="8">
        <f t="shared" si="159"/>
        <v>7.549516567451064E-14</v>
      </c>
      <c r="F655">
        <f t="shared" si="160"/>
        <v>28.284290011169052</v>
      </c>
      <c r="G655">
        <f t="shared" si="161"/>
        <v>-708.2376821929116</v>
      </c>
      <c r="H655">
        <f t="shared" si="152"/>
        <v>0</v>
      </c>
      <c r="I655">
        <f t="shared" si="153"/>
        <v>-9.8</v>
      </c>
      <c r="J655">
        <f t="shared" si="164"/>
        <v>0</v>
      </c>
      <c r="K655">
        <f t="shared" si="154"/>
        <v>-9.8</v>
      </c>
      <c r="L655">
        <f t="shared" si="155"/>
        <v>0</v>
      </c>
      <c r="M655">
        <f t="shared" si="156"/>
        <v>0</v>
      </c>
      <c r="N655">
        <f t="shared" si="162"/>
        <v>0</v>
      </c>
      <c r="O655">
        <f t="shared" si="163"/>
        <v>-9.8</v>
      </c>
    </row>
    <row r="656" spans="1:15" ht="12.75">
      <c r="A656" s="5">
        <f t="shared" si="150"/>
        <v>-100</v>
      </c>
      <c r="B656" s="5">
        <f t="shared" si="151"/>
        <v>-100</v>
      </c>
      <c r="C656" s="8">
        <f t="shared" si="157"/>
        <v>75.27074538530509</v>
      </c>
      <c r="D656" s="8">
        <f t="shared" si="158"/>
        <v>166.53061224475135</v>
      </c>
      <c r="E656" s="8">
        <f t="shared" si="159"/>
        <v>7.549516567451064E-14</v>
      </c>
      <c r="F656">
        <f t="shared" si="160"/>
        <v>28.284290011169052</v>
      </c>
      <c r="G656">
        <f t="shared" si="161"/>
        <v>-709.3690522922614</v>
      </c>
      <c r="H656">
        <f t="shared" si="152"/>
        <v>0</v>
      </c>
      <c r="I656">
        <f t="shared" si="153"/>
        <v>-9.8</v>
      </c>
      <c r="J656">
        <f t="shared" si="164"/>
        <v>0</v>
      </c>
      <c r="K656">
        <f t="shared" si="154"/>
        <v>-9.8</v>
      </c>
      <c r="L656">
        <f t="shared" si="155"/>
        <v>0</v>
      </c>
      <c r="M656">
        <f t="shared" si="156"/>
        <v>0</v>
      </c>
      <c r="N656">
        <f t="shared" si="162"/>
        <v>0</v>
      </c>
      <c r="O656">
        <f t="shared" si="163"/>
        <v>-9.8</v>
      </c>
    </row>
    <row r="657" spans="1:15" ht="12.75">
      <c r="A657" s="5">
        <f t="shared" si="150"/>
        <v>-100</v>
      </c>
      <c r="B657" s="5">
        <f t="shared" si="151"/>
        <v>-100</v>
      </c>
      <c r="C657" s="8">
        <f t="shared" si="157"/>
        <v>75.38619131381016</v>
      </c>
      <c r="D657" s="8">
        <f t="shared" si="158"/>
        <v>166.53061224475135</v>
      </c>
      <c r="E657" s="8">
        <f t="shared" si="159"/>
        <v>7.549516567451064E-14</v>
      </c>
      <c r="F657">
        <f t="shared" si="160"/>
        <v>28.284290011169052</v>
      </c>
      <c r="G657">
        <f t="shared" si="161"/>
        <v>-710.5004223916111</v>
      </c>
      <c r="H657">
        <f t="shared" si="152"/>
        <v>0</v>
      </c>
      <c r="I657">
        <f t="shared" si="153"/>
        <v>-9.8</v>
      </c>
      <c r="J657">
        <f t="shared" si="164"/>
        <v>0</v>
      </c>
      <c r="K657">
        <f t="shared" si="154"/>
        <v>-9.8</v>
      </c>
      <c r="L657">
        <f t="shared" si="155"/>
        <v>0</v>
      </c>
      <c r="M657">
        <f t="shared" si="156"/>
        <v>0</v>
      </c>
      <c r="N657">
        <f t="shared" si="162"/>
        <v>0</v>
      </c>
      <c r="O657">
        <f t="shared" si="163"/>
        <v>-9.8</v>
      </c>
    </row>
    <row r="658" spans="1:15" ht="12.75">
      <c r="A658" s="5">
        <f t="shared" si="150"/>
        <v>-100</v>
      </c>
      <c r="B658" s="5">
        <f t="shared" si="151"/>
        <v>-100</v>
      </c>
      <c r="C658" s="8">
        <f t="shared" si="157"/>
        <v>75.50163724231523</v>
      </c>
      <c r="D658" s="8">
        <f t="shared" si="158"/>
        <v>166.53061224475135</v>
      </c>
      <c r="E658" s="8">
        <f t="shared" si="159"/>
        <v>7.549516567451064E-14</v>
      </c>
      <c r="F658">
        <f t="shared" si="160"/>
        <v>28.284290011169052</v>
      </c>
      <c r="G658">
        <f t="shared" si="161"/>
        <v>-711.6317924909608</v>
      </c>
      <c r="H658">
        <f t="shared" si="152"/>
        <v>0</v>
      </c>
      <c r="I658">
        <f t="shared" si="153"/>
        <v>-9.8</v>
      </c>
      <c r="J658">
        <f t="shared" si="164"/>
        <v>0</v>
      </c>
      <c r="K658">
        <f t="shared" si="154"/>
        <v>-9.8</v>
      </c>
      <c r="L658">
        <f t="shared" si="155"/>
        <v>0</v>
      </c>
      <c r="M658">
        <f t="shared" si="156"/>
        <v>0</v>
      </c>
      <c r="N658">
        <f t="shared" si="162"/>
        <v>0</v>
      </c>
      <c r="O658">
        <f t="shared" si="163"/>
        <v>-9.8</v>
      </c>
    </row>
    <row r="659" spans="1:15" ht="12.75">
      <c r="A659" s="5">
        <f t="shared" si="150"/>
        <v>-100</v>
      </c>
      <c r="B659" s="5">
        <f t="shared" si="151"/>
        <v>-100</v>
      </c>
      <c r="C659" s="8">
        <f t="shared" si="157"/>
        <v>75.6170831708203</v>
      </c>
      <c r="D659" s="8">
        <f t="shared" si="158"/>
        <v>166.53061224475135</v>
      </c>
      <c r="E659" s="8">
        <f t="shared" si="159"/>
        <v>7.549516567451064E-14</v>
      </c>
      <c r="F659">
        <f t="shared" si="160"/>
        <v>28.284290011169052</v>
      </c>
      <c r="G659">
        <f t="shared" si="161"/>
        <v>-712.7631625903106</v>
      </c>
      <c r="H659">
        <f t="shared" si="152"/>
        <v>0</v>
      </c>
      <c r="I659">
        <f t="shared" si="153"/>
        <v>-9.8</v>
      </c>
      <c r="J659">
        <f t="shared" si="164"/>
        <v>0</v>
      </c>
      <c r="K659">
        <f t="shared" si="154"/>
        <v>-9.8</v>
      </c>
      <c r="L659">
        <f t="shared" si="155"/>
        <v>0</v>
      </c>
      <c r="M659">
        <f t="shared" si="156"/>
        <v>0</v>
      </c>
      <c r="N659">
        <f t="shared" si="162"/>
        <v>0</v>
      </c>
      <c r="O659">
        <f t="shared" si="163"/>
        <v>-9.8</v>
      </c>
    </row>
    <row r="660" spans="1:15" ht="12.75">
      <c r="A660" s="5">
        <f t="shared" si="150"/>
        <v>-100</v>
      </c>
      <c r="B660" s="5">
        <f t="shared" si="151"/>
        <v>-100</v>
      </c>
      <c r="C660" s="8">
        <f t="shared" si="157"/>
        <v>75.73252909932536</v>
      </c>
      <c r="D660" s="8">
        <f t="shared" si="158"/>
        <v>166.53061224475135</v>
      </c>
      <c r="E660" s="8">
        <f t="shared" si="159"/>
        <v>7.549516567451064E-14</v>
      </c>
      <c r="F660">
        <f t="shared" si="160"/>
        <v>28.284290011169052</v>
      </c>
      <c r="G660">
        <f t="shared" si="161"/>
        <v>-713.8945326896603</v>
      </c>
      <c r="H660">
        <f t="shared" si="152"/>
        <v>0</v>
      </c>
      <c r="I660">
        <f t="shared" si="153"/>
        <v>-9.8</v>
      </c>
      <c r="J660">
        <f t="shared" si="164"/>
        <v>0</v>
      </c>
      <c r="K660">
        <f t="shared" si="154"/>
        <v>-9.8</v>
      </c>
      <c r="L660">
        <f t="shared" si="155"/>
        <v>0</v>
      </c>
      <c r="M660">
        <f t="shared" si="156"/>
        <v>0</v>
      </c>
      <c r="N660">
        <f t="shared" si="162"/>
        <v>0</v>
      </c>
      <c r="O660">
        <f t="shared" si="163"/>
        <v>-9.8</v>
      </c>
    </row>
    <row r="661" spans="1:15" ht="12.75">
      <c r="A661" s="5">
        <f t="shared" si="150"/>
        <v>-100</v>
      </c>
      <c r="B661" s="5">
        <f t="shared" si="151"/>
        <v>-100</v>
      </c>
      <c r="C661" s="8">
        <f t="shared" si="157"/>
        <v>75.84797502783043</v>
      </c>
      <c r="D661" s="8">
        <f t="shared" si="158"/>
        <v>166.53061224475135</v>
      </c>
      <c r="E661" s="8">
        <f t="shared" si="159"/>
        <v>7.549516567451064E-14</v>
      </c>
      <c r="F661">
        <f t="shared" si="160"/>
        <v>28.284290011169052</v>
      </c>
      <c r="G661">
        <f t="shared" si="161"/>
        <v>-715.02590278901</v>
      </c>
      <c r="H661">
        <f t="shared" si="152"/>
        <v>0</v>
      </c>
      <c r="I661">
        <f t="shared" si="153"/>
        <v>-9.8</v>
      </c>
      <c r="J661">
        <f t="shared" si="164"/>
        <v>0</v>
      </c>
      <c r="K661">
        <f t="shared" si="154"/>
        <v>-9.8</v>
      </c>
      <c r="L661">
        <f t="shared" si="155"/>
        <v>0</v>
      </c>
      <c r="M661">
        <f t="shared" si="156"/>
        <v>0</v>
      </c>
      <c r="N661">
        <f t="shared" si="162"/>
        <v>0</v>
      </c>
      <c r="O661">
        <f t="shared" si="163"/>
        <v>-9.8</v>
      </c>
    </row>
    <row r="662" spans="1:15" ht="12.75">
      <c r="A662" s="5">
        <f t="shared" si="150"/>
        <v>-100</v>
      </c>
      <c r="B662" s="5">
        <f t="shared" si="151"/>
        <v>-100</v>
      </c>
      <c r="C662" s="8">
        <f t="shared" si="157"/>
        <v>75.9634209563355</v>
      </c>
      <c r="D662" s="8">
        <f t="shared" si="158"/>
        <v>166.53061224475135</v>
      </c>
      <c r="E662" s="8">
        <f t="shared" si="159"/>
        <v>7.549516567451064E-14</v>
      </c>
      <c r="F662">
        <f t="shared" si="160"/>
        <v>28.284290011169052</v>
      </c>
      <c r="G662">
        <f t="shared" si="161"/>
        <v>-716.1572728883598</v>
      </c>
      <c r="H662">
        <f t="shared" si="152"/>
        <v>0</v>
      </c>
      <c r="I662">
        <f t="shared" si="153"/>
        <v>-9.8</v>
      </c>
      <c r="J662">
        <f t="shared" si="164"/>
        <v>0</v>
      </c>
      <c r="K662">
        <f t="shared" si="154"/>
        <v>-9.8</v>
      </c>
      <c r="L662">
        <f t="shared" si="155"/>
        <v>0</v>
      </c>
      <c r="M662">
        <f t="shared" si="156"/>
        <v>0</v>
      </c>
      <c r="N662">
        <f t="shared" si="162"/>
        <v>0</v>
      </c>
      <c r="O662">
        <f t="shared" si="163"/>
        <v>-9.8</v>
      </c>
    </row>
    <row r="663" spans="1:15" ht="12.75">
      <c r="A663" s="5">
        <f t="shared" si="150"/>
        <v>-100</v>
      </c>
      <c r="B663" s="5">
        <f t="shared" si="151"/>
        <v>-100</v>
      </c>
      <c r="C663" s="8">
        <f t="shared" si="157"/>
        <v>76.07886688484056</v>
      </c>
      <c r="D663" s="8">
        <f t="shared" si="158"/>
        <v>166.53061224475135</v>
      </c>
      <c r="E663" s="8">
        <f t="shared" si="159"/>
        <v>7.549516567451064E-14</v>
      </c>
      <c r="F663">
        <f t="shared" si="160"/>
        <v>28.284290011169052</v>
      </c>
      <c r="G663">
        <f t="shared" si="161"/>
        <v>-717.2886429877095</v>
      </c>
      <c r="H663">
        <f t="shared" si="152"/>
        <v>0</v>
      </c>
      <c r="I663">
        <f t="shared" si="153"/>
        <v>-9.8</v>
      </c>
      <c r="J663">
        <f t="shared" si="164"/>
        <v>0</v>
      </c>
      <c r="K663">
        <f t="shared" si="154"/>
        <v>-9.8</v>
      </c>
      <c r="L663">
        <f t="shared" si="155"/>
        <v>0</v>
      </c>
      <c r="M663">
        <f t="shared" si="156"/>
        <v>0</v>
      </c>
      <c r="N663">
        <f t="shared" si="162"/>
        <v>0</v>
      </c>
      <c r="O663">
        <f t="shared" si="163"/>
        <v>-9.8</v>
      </c>
    </row>
    <row r="664" spans="1:15" ht="12.75">
      <c r="A664" s="5">
        <f t="shared" si="150"/>
        <v>-100</v>
      </c>
      <c r="B664" s="5">
        <f t="shared" si="151"/>
        <v>-100</v>
      </c>
      <c r="C664" s="8">
        <f t="shared" si="157"/>
        <v>76.19431281334563</v>
      </c>
      <c r="D664" s="8">
        <f t="shared" si="158"/>
        <v>166.53061224475135</v>
      </c>
      <c r="E664" s="8">
        <f t="shared" si="159"/>
        <v>7.549516567451064E-14</v>
      </c>
      <c r="F664">
        <f t="shared" si="160"/>
        <v>28.284290011169052</v>
      </c>
      <c r="G664">
        <f t="shared" si="161"/>
        <v>-718.4200130870593</v>
      </c>
      <c r="H664">
        <f t="shared" si="152"/>
        <v>0</v>
      </c>
      <c r="I664">
        <f t="shared" si="153"/>
        <v>-9.8</v>
      </c>
      <c r="J664">
        <f t="shared" si="164"/>
        <v>0</v>
      </c>
      <c r="K664">
        <f t="shared" si="154"/>
        <v>-9.8</v>
      </c>
      <c r="L664">
        <f t="shared" si="155"/>
        <v>0</v>
      </c>
      <c r="M664">
        <f t="shared" si="156"/>
        <v>0</v>
      </c>
      <c r="N664">
        <f t="shared" si="162"/>
        <v>0</v>
      </c>
      <c r="O664">
        <f t="shared" si="163"/>
        <v>-9.8</v>
      </c>
    </row>
    <row r="665" spans="1:15" ht="12.75">
      <c r="A665" s="5">
        <f t="shared" si="150"/>
        <v>-100</v>
      </c>
      <c r="B665" s="5">
        <f t="shared" si="151"/>
        <v>-100</v>
      </c>
      <c r="C665" s="8">
        <f t="shared" si="157"/>
        <v>76.3097587418507</v>
      </c>
      <c r="D665" s="8">
        <f t="shared" si="158"/>
        <v>166.53061224475135</v>
      </c>
      <c r="E665" s="8">
        <f t="shared" si="159"/>
        <v>7.549516567451064E-14</v>
      </c>
      <c r="F665">
        <f t="shared" si="160"/>
        <v>28.284290011169052</v>
      </c>
      <c r="G665">
        <f t="shared" si="161"/>
        <v>-719.551383186409</v>
      </c>
      <c r="H665">
        <f t="shared" si="152"/>
        <v>0</v>
      </c>
      <c r="I665">
        <f t="shared" si="153"/>
        <v>-9.8</v>
      </c>
      <c r="J665">
        <f t="shared" si="164"/>
        <v>0</v>
      </c>
      <c r="K665">
        <f t="shared" si="154"/>
        <v>-9.8</v>
      </c>
      <c r="L665">
        <f t="shared" si="155"/>
        <v>0</v>
      </c>
      <c r="M665">
        <f t="shared" si="156"/>
        <v>0</v>
      </c>
      <c r="N665">
        <f t="shared" si="162"/>
        <v>0</v>
      </c>
      <c r="O665">
        <f t="shared" si="163"/>
        <v>-9.8</v>
      </c>
    </row>
    <row r="666" spans="1:15" ht="12.75">
      <c r="A666" s="5">
        <f t="shared" si="150"/>
        <v>-100</v>
      </c>
      <c r="B666" s="5">
        <f t="shared" si="151"/>
        <v>-100</v>
      </c>
      <c r="C666" s="8">
        <f t="shared" si="157"/>
        <v>76.42520467035577</v>
      </c>
      <c r="D666" s="8">
        <f t="shared" si="158"/>
        <v>166.53061224475135</v>
      </c>
      <c r="E666" s="8">
        <f t="shared" si="159"/>
        <v>7.549516567451064E-14</v>
      </c>
      <c r="F666">
        <f t="shared" si="160"/>
        <v>28.284290011169052</v>
      </c>
      <c r="G666">
        <f t="shared" si="161"/>
        <v>-720.6827532857587</v>
      </c>
      <c r="H666">
        <f t="shared" si="152"/>
        <v>0</v>
      </c>
      <c r="I666">
        <f t="shared" si="153"/>
        <v>-9.8</v>
      </c>
      <c r="J666">
        <f t="shared" si="164"/>
        <v>0</v>
      </c>
      <c r="K666">
        <f t="shared" si="154"/>
        <v>-9.8</v>
      </c>
      <c r="L666">
        <f t="shared" si="155"/>
        <v>0</v>
      </c>
      <c r="M666">
        <f t="shared" si="156"/>
        <v>0</v>
      </c>
      <c r="N666">
        <f t="shared" si="162"/>
        <v>0</v>
      </c>
      <c r="O666">
        <f t="shared" si="163"/>
        <v>-9.8</v>
      </c>
    </row>
    <row r="667" spans="1:15" ht="12.75">
      <c r="A667" s="5">
        <f t="shared" si="150"/>
        <v>-100</v>
      </c>
      <c r="B667" s="5">
        <f t="shared" si="151"/>
        <v>-100</v>
      </c>
      <c r="C667" s="8">
        <f t="shared" si="157"/>
        <v>76.54065059886084</v>
      </c>
      <c r="D667" s="8">
        <f t="shared" si="158"/>
        <v>166.53061224475135</v>
      </c>
      <c r="E667" s="8">
        <f t="shared" si="159"/>
        <v>7.549516567451064E-14</v>
      </c>
      <c r="F667">
        <f t="shared" si="160"/>
        <v>28.284290011169052</v>
      </c>
      <c r="G667">
        <f t="shared" si="161"/>
        <v>-721.8141233851085</v>
      </c>
      <c r="H667">
        <f t="shared" si="152"/>
        <v>0</v>
      </c>
      <c r="I667">
        <f t="shared" si="153"/>
        <v>-9.8</v>
      </c>
      <c r="J667">
        <f t="shared" si="164"/>
        <v>0</v>
      </c>
      <c r="K667">
        <f t="shared" si="154"/>
        <v>-9.8</v>
      </c>
      <c r="L667">
        <f t="shared" si="155"/>
        <v>0</v>
      </c>
      <c r="M667">
        <f t="shared" si="156"/>
        <v>0</v>
      </c>
      <c r="N667">
        <f t="shared" si="162"/>
        <v>0</v>
      </c>
      <c r="O667">
        <f t="shared" si="163"/>
        <v>-9.8</v>
      </c>
    </row>
    <row r="668" spans="1:15" ht="12.75">
      <c r="A668" s="5">
        <f t="shared" si="150"/>
        <v>-100</v>
      </c>
      <c r="B668" s="5">
        <f t="shared" si="151"/>
        <v>-100</v>
      </c>
      <c r="C668" s="8">
        <f t="shared" si="157"/>
        <v>76.6560965273659</v>
      </c>
      <c r="D668" s="8">
        <f t="shared" si="158"/>
        <v>166.53061224475135</v>
      </c>
      <c r="E668" s="8">
        <f t="shared" si="159"/>
        <v>7.549516567451064E-14</v>
      </c>
      <c r="F668">
        <f t="shared" si="160"/>
        <v>28.284290011169052</v>
      </c>
      <c r="G668">
        <f t="shared" si="161"/>
        <v>-722.9454934844582</v>
      </c>
      <c r="H668">
        <f t="shared" si="152"/>
        <v>0</v>
      </c>
      <c r="I668">
        <f t="shared" si="153"/>
        <v>-9.8</v>
      </c>
      <c r="J668">
        <f t="shared" si="164"/>
        <v>0</v>
      </c>
      <c r="K668">
        <f t="shared" si="154"/>
        <v>-9.8</v>
      </c>
      <c r="L668">
        <f t="shared" si="155"/>
        <v>0</v>
      </c>
      <c r="M668">
        <f t="shared" si="156"/>
        <v>0</v>
      </c>
      <c r="N668">
        <f t="shared" si="162"/>
        <v>0</v>
      </c>
      <c r="O668">
        <f t="shared" si="163"/>
        <v>-9.8</v>
      </c>
    </row>
    <row r="669" spans="1:15" ht="12.75">
      <c r="A669" s="5">
        <f t="shared" si="150"/>
        <v>-100</v>
      </c>
      <c r="B669" s="5">
        <f t="shared" si="151"/>
        <v>-100</v>
      </c>
      <c r="C669" s="8">
        <f t="shared" si="157"/>
        <v>76.77154245587097</v>
      </c>
      <c r="D669" s="8">
        <f t="shared" si="158"/>
        <v>166.53061224475135</v>
      </c>
      <c r="E669" s="8">
        <f t="shared" si="159"/>
        <v>7.549516567451064E-14</v>
      </c>
      <c r="F669">
        <f t="shared" si="160"/>
        <v>28.284290011169052</v>
      </c>
      <c r="G669">
        <f t="shared" si="161"/>
        <v>-724.076863583808</v>
      </c>
      <c r="H669">
        <f t="shared" si="152"/>
        <v>0</v>
      </c>
      <c r="I669">
        <f t="shared" si="153"/>
        <v>-9.8</v>
      </c>
      <c r="J669">
        <f t="shared" si="164"/>
        <v>0</v>
      </c>
      <c r="K669">
        <f t="shared" si="154"/>
        <v>-9.8</v>
      </c>
      <c r="L669">
        <f t="shared" si="155"/>
        <v>0</v>
      </c>
      <c r="M669">
        <f t="shared" si="156"/>
        <v>0</v>
      </c>
      <c r="N669">
        <f t="shared" si="162"/>
        <v>0</v>
      </c>
      <c r="O669">
        <f t="shared" si="163"/>
        <v>-9.8</v>
      </c>
    </row>
    <row r="670" spans="1:15" ht="12.75">
      <c r="A670" s="5">
        <f t="shared" si="150"/>
        <v>-100</v>
      </c>
      <c r="B670" s="5">
        <f t="shared" si="151"/>
        <v>-100</v>
      </c>
      <c r="C670" s="8">
        <f t="shared" si="157"/>
        <v>76.88698838437604</v>
      </c>
      <c r="D670" s="8">
        <f t="shared" si="158"/>
        <v>166.53061224475135</v>
      </c>
      <c r="E670" s="8">
        <f t="shared" si="159"/>
        <v>7.549516567451064E-14</v>
      </c>
      <c r="F670">
        <f t="shared" si="160"/>
        <v>28.284290011169052</v>
      </c>
      <c r="G670">
        <f t="shared" si="161"/>
        <v>-725.2082336831577</v>
      </c>
      <c r="H670">
        <f t="shared" si="152"/>
        <v>0</v>
      </c>
      <c r="I670">
        <f t="shared" si="153"/>
        <v>-9.8</v>
      </c>
      <c r="J670">
        <f t="shared" si="164"/>
        <v>0</v>
      </c>
      <c r="K670">
        <f t="shared" si="154"/>
        <v>-9.8</v>
      </c>
      <c r="L670">
        <f t="shared" si="155"/>
        <v>0</v>
      </c>
      <c r="M670">
        <f t="shared" si="156"/>
        <v>0</v>
      </c>
      <c r="N670">
        <f t="shared" si="162"/>
        <v>0</v>
      </c>
      <c r="O670">
        <f t="shared" si="163"/>
        <v>-9.8</v>
      </c>
    </row>
    <row r="671" spans="1:15" ht="12.75">
      <c r="A671" s="5">
        <f t="shared" si="150"/>
        <v>-100</v>
      </c>
      <c r="B671" s="5">
        <f t="shared" si="151"/>
        <v>-100</v>
      </c>
      <c r="C671" s="8">
        <f t="shared" si="157"/>
        <v>77.0024343128811</v>
      </c>
      <c r="D671" s="8">
        <f t="shared" si="158"/>
        <v>166.53061224475135</v>
      </c>
      <c r="E671" s="8">
        <f t="shared" si="159"/>
        <v>7.549516567451064E-14</v>
      </c>
      <c r="F671">
        <f t="shared" si="160"/>
        <v>28.284290011169052</v>
      </c>
      <c r="G671">
        <f t="shared" si="161"/>
        <v>-726.3396037825074</v>
      </c>
      <c r="H671">
        <f t="shared" si="152"/>
        <v>0</v>
      </c>
      <c r="I671">
        <f t="shared" si="153"/>
        <v>-9.8</v>
      </c>
      <c r="J671">
        <f t="shared" si="164"/>
        <v>0</v>
      </c>
      <c r="K671">
        <f t="shared" si="154"/>
        <v>-9.8</v>
      </c>
      <c r="L671">
        <f t="shared" si="155"/>
        <v>0</v>
      </c>
      <c r="M671">
        <f t="shared" si="156"/>
        <v>0</v>
      </c>
      <c r="N671">
        <f t="shared" si="162"/>
        <v>0</v>
      </c>
      <c r="O671">
        <f t="shared" si="163"/>
        <v>-9.8</v>
      </c>
    </row>
    <row r="672" spans="1:15" ht="12.75">
      <c r="A672" s="5">
        <f t="shared" si="150"/>
        <v>-100</v>
      </c>
      <c r="B672" s="5">
        <f t="shared" si="151"/>
        <v>-100</v>
      </c>
      <c r="C672" s="8">
        <f t="shared" si="157"/>
        <v>77.11788024138617</v>
      </c>
      <c r="D672" s="8">
        <f t="shared" si="158"/>
        <v>166.53061224475135</v>
      </c>
      <c r="E672" s="8">
        <f t="shared" si="159"/>
        <v>7.549516567451064E-14</v>
      </c>
      <c r="F672">
        <f t="shared" si="160"/>
        <v>28.284290011169052</v>
      </c>
      <c r="G672">
        <f t="shared" si="161"/>
        <v>-727.4709738818572</v>
      </c>
      <c r="H672">
        <f t="shared" si="152"/>
        <v>0</v>
      </c>
      <c r="I672">
        <f t="shared" si="153"/>
        <v>-9.8</v>
      </c>
      <c r="J672">
        <f t="shared" si="164"/>
        <v>0</v>
      </c>
      <c r="K672">
        <f t="shared" si="154"/>
        <v>-9.8</v>
      </c>
      <c r="L672">
        <f t="shared" si="155"/>
        <v>0</v>
      </c>
      <c r="M672">
        <f t="shared" si="156"/>
        <v>0</v>
      </c>
      <c r="N672">
        <f t="shared" si="162"/>
        <v>0</v>
      </c>
      <c r="O672">
        <f t="shared" si="163"/>
        <v>-9.8</v>
      </c>
    </row>
    <row r="673" spans="1:15" ht="12.75">
      <c r="A673" s="5">
        <f t="shared" si="150"/>
        <v>-100</v>
      </c>
      <c r="B673" s="5">
        <f t="shared" si="151"/>
        <v>-100</v>
      </c>
      <c r="C673" s="8">
        <f t="shared" si="157"/>
        <v>77.23332616989124</v>
      </c>
      <c r="D673" s="8">
        <f t="shared" si="158"/>
        <v>166.53061224475135</v>
      </c>
      <c r="E673" s="8">
        <f t="shared" si="159"/>
        <v>7.549516567451064E-14</v>
      </c>
      <c r="F673">
        <f t="shared" si="160"/>
        <v>28.284290011169052</v>
      </c>
      <c r="G673">
        <f t="shared" si="161"/>
        <v>-728.6023439812069</v>
      </c>
      <c r="H673">
        <f t="shared" si="152"/>
        <v>0</v>
      </c>
      <c r="I673">
        <f t="shared" si="153"/>
        <v>-9.8</v>
      </c>
      <c r="J673">
        <f t="shared" si="164"/>
        <v>0</v>
      </c>
      <c r="K673">
        <f t="shared" si="154"/>
        <v>-9.8</v>
      </c>
      <c r="L673">
        <f t="shared" si="155"/>
        <v>0</v>
      </c>
      <c r="M673">
        <f t="shared" si="156"/>
        <v>0</v>
      </c>
      <c r="N673">
        <f t="shared" si="162"/>
        <v>0</v>
      </c>
      <c r="O673">
        <f t="shared" si="163"/>
        <v>-9.8</v>
      </c>
    </row>
    <row r="674" spans="1:15" ht="12.75">
      <c r="A674" s="5">
        <f t="shared" si="150"/>
        <v>-100</v>
      </c>
      <c r="B674" s="5">
        <f t="shared" si="151"/>
        <v>-100</v>
      </c>
      <c r="C674" s="8">
        <f t="shared" si="157"/>
        <v>77.34877209839631</v>
      </c>
      <c r="D674" s="8">
        <f t="shared" si="158"/>
        <v>166.53061224475135</v>
      </c>
      <c r="E674" s="8">
        <f t="shared" si="159"/>
        <v>7.549516567451064E-14</v>
      </c>
      <c r="F674">
        <f t="shared" si="160"/>
        <v>28.284290011169052</v>
      </c>
      <c r="G674">
        <f t="shared" si="161"/>
        <v>-729.7337140805566</v>
      </c>
      <c r="H674">
        <f t="shared" si="152"/>
        <v>0</v>
      </c>
      <c r="I674">
        <f t="shared" si="153"/>
        <v>-9.8</v>
      </c>
      <c r="J674">
        <f t="shared" si="164"/>
        <v>0</v>
      </c>
      <c r="K674">
        <f t="shared" si="154"/>
        <v>-9.8</v>
      </c>
      <c r="L674">
        <f t="shared" si="155"/>
        <v>0</v>
      </c>
      <c r="M674">
        <f t="shared" si="156"/>
        <v>0</v>
      </c>
      <c r="N674">
        <f t="shared" si="162"/>
        <v>0</v>
      </c>
      <c r="O674">
        <f t="shared" si="163"/>
        <v>-9.8</v>
      </c>
    </row>
    <row r="675" spans="1:15" ht="12.75">
      <c r="A675" s="5">
        <f t="shared" si="150"/>
        <v>-100</v>
      </c>
      <c r="B675" s="5">
        <f t="shared" si="151"/>
        <v>-100</v>
      </c>
      <c r="C675" s="8">
        <f t="shared" si="157"/>
        <v>77.46421802690138</v>
      </c>
      <c r="D675" s="8">
        <f t="shared" si="158"/>
        <v>166.53061224475135</v>
      </c>
      <c r="E675" s="8">
        <f t="shared" si="159"/>
        <v>7.549516567451064E-14</v>
      </c>
      <c r="F675">
        <f t="shared" si="160"/>
        <v>28.284290011169052</v>
      </c>
      <c r="G675">
        <f t="shared" si="161"/>
        <v>-730.8650841799064</v>
      </c>
      <c r="H675">
        <f t="shared" si="152"/>
        <v>0</v>
      </c>
      <c r="I675">
        <f t="shared" si="153"/>
        <v>-9.8</v>
      </c>
      <c r="J675">
        <f t="shared" si="164"/>
        <v>0</v>
      </c>
      <c r="K675">
        <f t="shared" si="154"/>
        <v>-9.8</v>
      </c>
      <c r="L675">
        <f t="shared" si="155"/>
        <v>0</v>
      </c>
      <c r="M675">
        <f t="shared" si="156"/>
        <v>0</v>
      </c>
      <c r="N675">
        <f t="shared" si="162"/>
        <v>0</v>
      </c>
      <c r="O675">
        <f t="shared" si="163"/>
        <v>-9.8</v>
      </c>
    </row>
    <row r="676" spans="1:15" ht="12.75">
      <c r="A676" s="5">
        <f t="shared" si="150"/>
        <v>-100</v>
      </c>
      <c r="B676" s="5">
        <f t="shared" si="151"/>
        <v>-100</v>
      </c>
      <c r="C676" s="8">
        <f t="shared" si="157"/>
        <v>77.57966395540645</v>
      </c>
      <c r="D676" s="8">
        <f t="shared" si="158"/>
        <v>166.53061224475135</v>
      </c>
      <c r="E676" s="8">
        <f t="shared" si="159"/>
        <v>7.549516567451064E-14</v>
      </c>
      <c r="F676">
        <f t="shared" si="160"/>
        <v>28.284290011169052</v>
      </c>
      <c r="G676">
        <f t="shared" si="161"/>
        <v>-731.9964542792561</v>
      </c>
      <c r="H676">
        <f t="shared" si="152"/>
        <v>0</v>
      </c>
      <c r="I676">
        <f t="shared" si="153"/>
        <v>-9.8</v>
      </c>
      <c r="J676">
        <f t="shared" si="164"/>
        <v>0</v>
      </c>
      <c r="K676">
        <f t="shared" si="154"/>
        <v>-9.8</v>
      </c>
      <c r="L676">
        <f t="shared" si="155"/>
        <v>0</v>
      </c>
      <c r="M676">
        <f t="shared" si="156"/>
        <v>0</v>
      </c>
      <c r="N676">
        <f t="shared" si="162"/>
        <v>0</v>
      </c>
      <c r="O676">
        <f t="shared" si="163"/>
        <v>-9.8</v>
      </c>
    </row>
    <row r="677" spans="1:15" ht="12.75">
      <c r="A677" s="5">
        <f t="shared" si="150"/>
        <v>-100</v>
      </c>
      <c r="B677" s="5">
        <f t="shared" si="151"/>
        <v>-100</v>
      </c>
      <c r="C677" s="8">
        <f t="shared" si="157"/>
        <v>77.69510988391151</v>
      </c>
      <c r="D677" s="8">
        <f t="shared" si="158"/>
        <v>166.53061224475135</v>
      </c>
      <c r="E677" s="8">
        <f t="shared" si="159"/>
        <v>7.549516567451064E-14</v>
      </c>
      <c r="F677">
        <f t="shared" si="160"/>
        <v>28.284290011169052</v>
      </c>
      <c r="G677">
        <f t="shared" si="161"/>
        <v>-733.1278243786059</v>
      </c>
      <c r="H677">
        <f t="shared" si="152"/>
        <v>0</v>
      </c>
      <c r="I677">
        <f t="shared" si="153"/>
        <v>-9.8</v>
      </c>
      <c r="J677">
        <f t="shared" si="164"/>
        <v>0</v>
      </c>
      <c r="K677">
        <f t="shared" si="154"/>
        <v>-9.8</v>
      </c>
      <c r="L677">
        <f t="shared" si="155"/>
        <v>0</v>
      </c>
      <c r="M677">
        <f t="shared" si="156"/>
        <v>0</v>
      </c>
      <c r="N677">
        <f t="shared" si="162"/>
        <v>0</v>
      </c>
      <c r="O677">
        <f t="shared" si="163"/>
        <v>-9.8</v>
      </c>
    </row>
    <row r="678" spans="1:15" ht="12.75">
      <c r="A678" s="5">
        <f t="shared" si="150"/>
        <v>-100</v>
      </c>
      <c r="B678" s="5">
        <f t="shared" si="151"/>
        <v>-100</v>
      </c>
      <c r="C678" s="8">
        <f t="shared" si="157"/>
        <v>77.81055581241658</v>
      </c>
      <c r="D678" s="8">
        <f t="shared" si="158"/>
        <v>166.53061224475135</v>
      </c>
      <c r="E678" s="8">
        <f t="shared" si="159"/>
        <v>7.549516567451064E-14</v>
      </c>
      <c r="F678">
        <f t="shared" si="160"/>
        <v>28.284290011169052</v>
      </c>
      <c r="G678">
        <f t="shared" si="161"/>
        <v>-734.2591944779556</v>
      </c>
      <c r="H678">
        <f t="shared" si="152"/>
        <v>0</v>
      </c>
      <c r="I678">
        <f t="shared" si="153"/>
        <v>-9.8</v>
      </c>
      <c r="J678">
        <f t="shared" si="164"/>
        <v>0</v>
      </c>
      <c r="K678">
        <f t="shared" si="154"/>
        <v>-9.8</v>
      </c>
      <c r="L678">
        <f t="shared" si="155"/>
        <v>0</v>
      </c>
      <c r="M678">
        <f t="shared" si="156"/>
        <v>0</v>
      </c>
      <c r="N678">
        <f t="shared" si="162"/>
        <v>0</v>
      </c>
      <c r="O678">
        <f t="shared" si="163"/>
        <v>-9.8</v>
      </c>
    </row>
    <row r="679" spans="1:15" ht="12.75">
      <c r="A679" s="5">
        <f t="shared" si="150"/>
        <v>-100</v>
      </c>
      <c r="B679" s="5">
        <f t="shared" si="151"/>
        <v>-100</v>
      </c>
      <c r="C679" s="8">
        <f t="shared" si="157"/>
        <v>77.92600174092165</v>
      </c>
      <c r="D679" s="8">
        <f t="shared" si="158"/>
        <v>166.53061224475135</v>
      </c>
      <c r="E679" s="8">
        <f t="shared" si="159"/>
        <v>7.549516567451064E-14</v>
      </c>
      <c r="F679">
        <f t="shared" si="160"/>
        <v>28.284290011169052</v>
      </c>
      <c r="G679">
        <f t="shared" si="161"/>
        <v>-735.3905645773053</v>
      </c>
      <c r="H679">
        <f t="shared" si="152"/>
        <v>0</v>
      </c>
      <c r="I679">
        <f t="shared" si="153"/>
        <v>-9.8</v>
      </c>
      <c r="J679">
        <f t="shared" si="164"/>
        <v>0</v>
      </c>
      <c r="K679">
        <f t="shared" si="154"/>
        <v>-9.8</v>
      </c>
      <c r="L679">
        <f t="shared" si="155"/>
        <v>0</v>
      </c>
      <c r="M679">
        <f t="shared" si="156"/>
        <v>0</v>
      </c>
      <c r="N679">
        <f t="shared" si="162"/>
        <v>0</v>
      </c>
      <c r="O679">
        <f t="shared" si="163"/>
        <v>-9.8</v>
      </c>
    </row>
    <row r="680" spans="1:15" ht="12.75">
      <c r="A680" s="5">
        <f t="shared" si="150"/>
        <v>-100</v>
      </c>
      <c r="B680" s="5">
        <f t="shared" si="151"/>
        <v>-100</v>
      </c>
      <c r="C680" s="8">
        <f t="shared" si="157"/>
        <v>78.04144766942672</v>
      </c>
      <c r="D680" s="8">
        <f t="shared" si="158"/>
        <v>166.53061224475135</v>
      </c>
      <c r="E680" s="8">
        <f t="shared" si="159"/>
        <v>7.549516567451064E-14</v>
      </c>
      <c r="F680">
        <f t="shared" si="160"/>
        <v>28.284290011169052</v>
      </c>
      <c r="G680">
        <f t="shared" si="161"/>
        <v>-736.5219346766551</v>
      </c>
      <c r="H680">
        <f t="shared" si="152"/>
        <v>0</v>
      </c>
      <c r="I680">
        <f t="shared" si="153"/>
        <v>-9.8</v>
      </c>
      <c r="J680">
        <f t="shared" si="164"/>
        <v>0</v>
      </c>
      <c r="K680">
        <f t="shared" si="154"/>
        <v>-9.8</v>
      </c>
      <c r="L680">
        <f t="shared" si="155"/>
        <v>0</v>
      </c>
      <c r="M680">
        <f t="shared" si="156"/>
        <v>0</v>
      </c>
      <c r="N680">
        <f t="shared" si="162"/>
        <v>0</v>
      </c>
      <c r="O680">
        <f t="shared" si="163"/>
        <v>-9.8</v>
      </c>
    </row>
    <row r="681" spans="1:15" ht="12.75">
      <c r="A681" s="5">
        <f t="shared" si="150"/>
        <v>-100</v>
      </c>
      <c r="B681" s="5">
        <f t="shared" si="151"/>
        <v>-100</v>
      </c>
      <c r="C681" s="8">
        <f t="shared" si="157"/>
        <v>78.15689359793178</v>
      </c>
      <c r="D681" s="8">
        <f t="shared" si="158"/>
        <v>166.53061224475135</v>
      </c>
      <c r="E681" s="8">
        <f t="shared" si="159"/>
        <v>7.549516567451064E-14</v>
      </c>
      <c r="F681">
        <f t="shared" si="160"/>
        <v>28.284290011169052</v>
      </c>
      <c r="G681">
        <f t="shared" si="161"/>
        <v>-737.6533047760048</v>
      </c>
      <c r="H681">
        <f t="shared" si="152"/>
        <v>0</v>
      </c>
      <c r="I681">
        <f t="shared" si="153"/>
        <v>-9.8</v>
      </c>
      <c r="J681">
        <f t="shared" si="164"/>
        <v>0</v>
      </c>
      <c r="K681">
        <f t="shared" si="154"/>
        <v>-9.8</v>
      </c>
      <c r="L681">
        <f t="shared" si="155"/>
        <v>0</v>
      </c>
      <c r="M681">
        <f t="shared" si="156"/>
        <v>0</v>
      </c>
      <c r="N681">
        <f t="shared" si="162"/>
        <v>0</v>
      </c>
      <c r="O681">
        <f t="shared" si="163"/>
        <v>-9.8</v>
      </c>
    </row>
    <row r="682" spans="1:15" ht="12.75">
      <c r="A682" s="5">
        <f t="shared" si="150"/>
        <v>-100</v>
      </c>
      <c r="B682" s="5">
        <f t="shared" si="151"/>
        <v>-100</v>
      </c>
      <c r="C682" s="8">
        <f t="shared" si="157"/>
        <v>78.27233952643685</v>
      </c>
      <c r="D682" s="8">
        <f t="shared" si="158"/>
        <v>166.53061224475135</v>
      </c>
      <c r="E682" s="8">
        <f t="shared" si="159"/>
        <v>7.549516567451064E-14</v>
      </c>
      <c r="F682">
        <f t="shared" si="160"/>
        <v>28.284290011169052</v>
      </c>
      <c r="G682">
        <f t="shared" si="161"/>
        <v>-738.7846748753545</v>
      </c>
      <c r="H682">
        <f t="shared" si="152"/>
        <v>0</v>
      </c>
      <c r="I682">
        <f t="shared" si="153"/>
        <v>-9.8</v>
      </c>
      <c r="J682">
        <f t="shared" si="164"/>
        <v>0</v>
      </c>
      <c r="K682">
        <f t="shared" si="154"/>
        <v>-9.8</v>
      </c>
      <c r="L682">
        <f t="shared" si="155"/>
        <v>0</v>
      </c>
      <c r="M682">
        <f t="shared" si="156"/>
        <v>0</v>
      </c>
      <c r="N682">
        <f t="shared" si="162"/>
        <v>0</v>
      </c>
      <c r="O682">
        <f t="shared" si="163"/>
        <v>-9.8</v>
      </c>
    </row>
    <row r="683" spans="1:15" ht="12.75">
      <c r="A683" s="5">
        <f t="shared" si="150"/>
        <v>-100</v>
      </c>
      <c r="B683" s="5">
        <f t="shared" si="151"/>
        <v>-100</v>
      </c>
      <c r="C683" s="8">
        <f t="shared" si="157"/>
        <v>78.38778545494192</v>
      </c>
      <c r="D683" s="8">
        <f t="shared" si="158"/>
        <v>166.53061224475135</v>
      </c>
      <c r="E683" s="8">
        <f t="shared" si="159"/>
        <v>7.549516567451064E-14</v>
      </c>
      <c r="F683">
        <f t="shared" si="160"/>
        <v>28.284290011169052</v>
      </c>
      <c r="G683">
        <f t="shared" si="161"/>
        <v>-739.9160449747043</v>
      </c>
      <c r="H683">
        <f t="shared" si="152"/>
        <v>0</v>
      </c>
      <c r="I683">
        <f t="shared" si="153"/>
        <v>-9.8</v>
      </c>
      <c r="J683">
        <f t="shared" si="164"/>
        <v>0</v>
      </c>
      <c r="K683">
        <f t="shared" si="154"/>
        <v>-9.8</v>
      </c>
      <c r="L683">
        <f t="shared" si="155"/>
        <v>0</v>
      </c>
      <c r="M683">
        <f t="shared" si="156"/>
        <v>0</v>
      </c>
      <c r="N683">
        <f t="shared" si="162"/>
        <v>0</v>
      </c>
      <c r="O683">
        <f t="shared" si="163"/>
        <v>-9.8</v>
      </c>
    </row>
    <row r="684" spans="1:15" ht="12.75">
      <c r="A684" s="5">
        <f t="shared" si="150"/>
        <v>-100</v>
      </c>
      <c r="B684" s="5">
        <f t="shared" si="151"/>
        <v>-100</v>
      </c>
      <c r="C684" s="8">
        <f t="shared" si="157"/>
        <v>78.50323138344699</v>
      </c>
      <c r="D684" s="8">
        <f t="shared" si="158"/>
        <v>166.53061224475135</v>
      </c>
      <c r="E684" s="8">
        <f t="shared" si="159"/>
        <v>7.549516567451064E-14</v>
      </c>
      <c r="F684">
        <f t="shared" si="160"/>
        <v>28.284290011169052</v>
      </c>
      <c r="G684">
        <f t="shared" si="161"/>
        <v>-741.047415074054</v>
      </c>
      <c r="H684">
        <f t="shared" si="152"/>
        <v>0</v>
      </c>
      <c r="I684">
        <f t="shared" si="153"/>
        <v>-9.8</v>
      </c>
      <c r="J684">
        <f t="shared" si="164"/>
        <v>0</v>
      </c>
      <c r="K684">
        <f t="shared" si="154"/>
        <v>-9.8</v>
      </c>
      <c r="L684">
        <f t="shared" si="155"/>
        <v>0</v>
      </c>
      <c r="M684">
        <f t="shared" si="156"/>
        <v>0</v>
      </c>
      <c r="N684">
        <f t="shared" si="162"/>
        <v>0</v>
      </c>
      <c r="O684">
        <f t="shared" si="163"/>
        <v>-9.8</v>
      </c>
    </row>
    <row r="685" spans="1:15" ht="12.75">
      <c r="A685" s="5">
        <f t="shared" si="150"/>
        <v>-100</v>
      </c>
      <c r="B685" s="5">
        <f t="shared" si="151"/>
        <v>-100</v>
      </c>
      <c r="C685" s="8">
        <f t="shared" si="157"/>
        <v>78.61867731195206</v>
      </c>
      <c r="D685" s="8">
        <f t="shared" si="158"/>
        <v>166.53061224475135</v>
      </c>
      <c r="E685" s="8">
        <f t="shared" si="159"/>
        <v>7.549516567451064E-14</v>
      </c>
      <c r="F685">
        <f t="shared" si="160"/>
        <v>28.284290011169052</v>
      </c>
      <c r="G685">
        <f t="shared" si="161"/>
        <v>-742.1787851734038</v>
      </c>
      <c r="H685">
        <f t="shared" si="152"/>
        <v>0</v>
      </c>
      <c r="I685">
        <f t="shared" si="153"/>
        <v>-9.8</v>
      </c>
      <c r="J685">
        <f t="shared" si="164"/>
        <v>0</v>
      </c>
      <c r="K685">
        <f t="shared" si="154"/>
        <v>-9.8</v>
      </c>
      <c r="L685">
        <f t="shared" si="155"/>
        <v>0</v>
      </c>
      <c r="M685">
        <f t="shared" si="156"/>
        <v>0</v>
      </c>
      <c r="N685">
        <f t="shared" si="162"/>
        <v>0</v>
      </c>
      <c r="O685">
        <f t="shared" si="163"/>
        <v>-9.8</v>
      </c>
    </row>
    <row r="686" spans="1:15" ht="12.75">
      <c r="A686" s="5">
        <f t="shared" si="150"/>
        <v>-100</v>
      </c>
      <c r="B686" s="5">
        <f t="shared" si="151"/>
        <v>-100</v>
      </c>
      <c r="C686" s="8">
        <f t="shared" si="157"/>
        <v>78.73412324045712</v>
      </c>
      <c r="D686" s="8">
        <f t="shared" si="158"/>
        <v>166.53061224475135</v>
      </c>
      <c r="E686" s="8">
        <f t="shared" si="159"/>
        <v>7.549516567451064E-14</v>
      </c>
      <c r="F686">
        <f t="shared" si="160"/>
        <v>28.284290011169052</v>
      </c>
      <c r="G686">
        <f t="shared" si="161"/>
        <v>-743.3101552727535</v>
      </c>
      <c r="H686">
        <f t="shared" si="152"/>
        <v>0</v>
      </c>
      <c r="I686">
        <f t="shared" si="153"/>
        <v>-9.8</v>
      </c>
      <c r="J686">
        <f t="shared" si="164"/>
        <v>0</v>
      </c>
      <c r="K686">
        <f t="shared" si="154"/>
        <v>-9.8</v>
      </c>
      <c r="L686">
        <f t="shared" si="155"/>
        <v>0</v>
      </c>
      <c r="M686">
        <f t="shared" si="156"/>
        <v>0</v>
      </c>
      <c r="N686">
        <f t="shared" si="162"/>
        <v>0</v>
      </c>
      <c r="O686">
        <f t="shared" si="163"/>
        <v>-9.8</v>
      </c>
    </row>
    <row r="687" spans="1:15" ht="12.75">
      <c r="A687" s="5">
        <f t="shared" si="150"/>
        <v>-100</v>
      </c>
      <c r="B687" s="5">
        <f t="shared" si="151"/>
        <v>-100</v>
      </c>
      <c r="C687" s="8">
        <f t="shared" si="157"/>
        <v>78.84956916896219</v>
      </c>
      <c r="D687" s="8">
        <f t="shared" si="158"/>
        <v>166.53061224475135</v>
      </c>
      <c r="E687" s="8">
        <f t="shared" si="159"/>
        <v>7.549516567451064E-14</v>
      </c>
      <c r="F687">
        <f t="shared" si="160"/>
        <v>28.284290011169052</v>
      </c>
      <c r="G687">
        <f t="shared" si="161"/>
        <v>-744.4415253721032</v>
      </c>
      <c r="H687">
        <f t="shared" si="152"/>
        <v>0</v>
      </c>
      <c r="I687">
        <f t="shared" si="153"/>
        <v>-9.8</v>
      </c>
      <c r="J687">
        <f t="shared" si="164"/>
        <v>0</v>
      </c>
      <c r="K687">
        <f t="shared" si="154"/>
        <v>-9.8</v>
      </c>
      <c r="L687">
        <f t="shared" si="155"/>
        <v>0</v>
      </c>
      <c r="M687">
        <f t="shared" si="156"/>
        <v>0</v>
      </c>
      <c r="N687">
        <f t="shared" si="162"/>
        <v>0</v>
      </c>
      <c r="O687">
        <f t="shared" si="163"/>
        <v>-9.8</v>
      </c>
    </row>
    <row r="688" spans="1:15" ht="12.75">
      <c r="A688" s="5">
        <f t="shared" si="150"/>
        <v>-100</v>
      </c>
      <c r="B688" s="5">
        <f t="shared" si="151"/>
        <v>-100</v>
      </c>
      <c r="C688" s="8">
        <f t="shared" si="157"/>
        <v>78.96501509746726</v>
      </c>
      <c r="D688" s="8">
        <f t="shared" si="158"/>
        <v>166.53061224475135</v>
      </c>
      <c r="E688" s="8">
        <f t="shared" si="159"/>
        <v>7.549516567451064E-14</v>
      </c>
      <c r="F688">
        <f t="shared" si="160"/>
        <v>28.284290011169052</v>
      </c>
      <c r="G688">
        <f t="shared" si="161"/>
        <v>-745.572895471453</v>
      </c>
      <c r="H688">
        <f t="shared" si="152"/>
        <v>0</v>
      </c>
      <c r="I688">
        <f t="shared" si="153"/>
        <v>-9.8</v>
      </c>
      <c r="J688">
        <f t="shared" si="164"/>
        <v>0</v>
      </c>
      <c r="K688">
        <f t="shared" si="154"/>
        <v>-9.8</v>
      </c>
      <c r="L688">
        <f t="shared" si="155"/>
        <v>0</v>
      </c>
      <c r="M688">
        <f t="shared" si="156"/>
        <v>0</v>
      </c>
      <c r="N688">
        <f t="shared" si="162"/>
        <v>0</v>
      </c>
      <c r="O688">
        <f t="shared" si="163"/>
        <v>-9.8</v>
      </c>
    </row>
    <row r="689" spans="1:15" ht="12.75">
      <c r="A689" s="5">
        <f t="shared" si="150"/>
        <v>-100</v>
      </c>
      <c r="B689" s="5">
        <f t="shared" si="151"/>
        <v>-100</v>
      </c>
      <c r="C689" s="8">
        <f t="shared" si="157"/>
        <v>79.08046102597233</v>
      </c>
      <c r="D689" s="8">
        <f t="shared" si="158"/>
        <v>166.53061224475135</v>
      </c>
      <c r="E689" s="8">
        <f t="shared" si="159"/>
        <v>7.549516567451064E-14</v>
      </c>
      <c r="F689">
        <f t="shared" si="160"/>
        <v>28.284290011169052</v>
      </c>
      <c r="G689">
        <f t="shared" si="161"/>
        <v>-746.7042655708027</v>
      </c>
      <c r="H689">
        <f t="shared" si="152"/>
        <v>0</v>
      </c>
      <c r="I689">
        <f t="shared" si="153"/>
        <v>-9.8</v>
      </c>
      <c r="J689">
        <f t="shared" si="164"/>
        <v>0</v>
      </c>
      <c r="K689">
        <f t="shared" si="154"/>
        <v>-9.8</v>
      </c>
      <c r="L689">
        <f t="shared" si="155"/>
        <v>0</v>
      </c>
      <c r="M689">
        <f t="shared" si="156"/>
        <v>0</v>
      </c>
      <c r="N689">
        <f t="shared" si="162"/>
        <v>0</v>
      </c>
      <c r="O689">
        <f t="shared" si="163"/>
        <v>-9.8</v>
      </c>
    </row>
    <row r="690" spans="1:15" ht="12.75">
      <c r="A690" s="5">
        <f t="shared" si="150"/>
        <v>-100</v>
      </c>
      <c r="B690" s="5">
        <f t="shared" si="151"/>
        <v>-100</v>
      </c>
      <c r="C690" s="8">
        <f t="shared" si="157"/>
        <v>79.1959069544774</v>
      </c>
      <c r="D690" s="8">
        <f t="shared" si="158"/>
        <v>166.53061224475135</v>
      </c>
      <c r="E690" s="8">
        <f t="shared" si="159"/>
        <v>7.549516567451064E-14</v>
      </c>
      <c r="F690">
        <f t="shared" si="160"/>
        <v>28.284290011169052</v>
      </c>
      <c r="G690">
        <f t="shared" si="161"/>
        <v>-747.8356356701524</v>
      </c>
      <c r="H690">
        <f t="shared" si="152"/>
        <v>0</v>
      </c>
      <c r="I690">
        <f t="shared" si="153"/>
        <v>-9.8</v>
      </c>
      <c r="J690">
        <f t="shared" si="164"/>
        <v>0</v>
      </c>
      <c r="K690">
        <f t="shared" si="154"/>
        <v>-9.8</v>
      </c>
      <c r="L690">
        <f t="shared" si="155"/>
        <v>0</v>
      </c>
      <c r="M690">
        <f t="shared" si="156"/>
        <v>0</v>
      </c>
      <c r="N690">
        <f t="shared" si="162"/>
        <v>0</v>
      </c>
      <c r="O690">
        <f t="shared" si="163"/>
        <v>-9.8</v>
      </c>
    </row>
    <row r="691" spans="1:15" ht="12.75">
      <c r="A691" s="5">
        <f t="shared" si="150"/>
        <v>-100</v>
      </c>
      <c r="B691" s="5">
        <f t="shared" si="151"/>
        <v>-100</v>
      </c>
      <c r="C691" s="8">
        <f t="shared" si="157"/>
        <v>79.31135288298246</v>
      </c>
      <c r="D691" s="8">
        <f t="shared" si="158"/>
        <v>166.53061224475135</v>
      </c>
      <c r="E691" s="8">
        <f t="shared" si="159"/>
        <v>7.549516567451064E-14</v>
      </c>
      <c r="F691">
        <f t="shared" si="160"/>
        <v>28.284290011169052</v>
      </c>
      <c r="G691">
        <f t="shared" si="161"/>
        <v>-748.9670057695022</v>
      </c>
      <c r="H691">
        <f t="shared" si="152"/>
        <v>0</v>
      </c>
      <c r="I691">
        <f t="shared" si="153"/>
        <v>-9.8</v>
      </c>
      <c r="J691">
        <f t="shared" si="164"/>
        <v>0</v>
      </c>
      <c r="K691">
        <f t="shared" si="154"/>
        <v>-9.8</v>
      </c>
      <c r="L691">
        <f t="shared" si="155"/>
        <v>0</v>
      </c>
      <c r="M691">
        <f t="shared" si="156"/>
        <v>0</v>
      </c>
      <c r="N691">
        <f t="shared" si="162"/>
        <v>0</v>
      </c>
      <c r="O691">
        <f t="shared" si="163"/>
        <v>-9.8</v>
      </c>
    </row>
    <row r="692" spans="1:15" ht="12.75">
      <c r="A692" s="5">
        <f t="shared" si="150"/>
        <v>-100</v>
      </c>
      <c r="B692" s="5">
        <f t="shared" si="151"/>
        <v>-100</v>
      </c>
      <c r="C692" s="8">
        <f t="shared" si="157"/>
        <v>79.42679881148753</v>
      </c>
      <c r="D692" s="8">
        <f t="shared" si="158"/>
        <v>166.53061224475135</v>
      </c>
      <c r="E692" s="8">
        <f t="shared" si="159"/>
        <v>7.549516567451064E-14</v>
      </c>
      <c r="F692">
        <f t="shared" si="160"/>
        <v>28.284290011169052</v>
      </c>
      <c r="G692">
        <f t="shared" si="161"/>
        <v>-750.0983758688519</v>
      </c>
      <c r="H692">
        <f t="shared" si="152"/>
        <v>0</v>
      </c>
      <c r="I692">
        <f t="shared" si="153"/>
        <v>-9.8</v>
      </c>
      <c r="J692">
        <f t="shared" si="164"/>
        <v>0</v>
      </c>
      <c r="K692">
        <f t="shared" si="154"/>
        <v>-9.8</v>
      </c>
      <c r="L692">
        <f t="shared" si="155"/>
        <v>0</v>
      </c>
      <c r="M692">
        <f t="shared" si="156"/>
        <v>0</v>
      </c>
      <c r="N692">
        <f t="shared" si="162"/>
        <v>0</v>
      </c>
      <c r="O692">
        <f t="shared" si="163"/>
        <v>-9.8</v>
      </c>
    </row>
    <row r="693" spans="1:15" ht="12.75">
      <c r="A693" s="5">
        <f t="shared" si="150"/>
        <v>-100</v>
      </c>
      <c r="B693" s="5">
        <f t="shared" si="151"/>
        <v>-100</v>
      </c>
      <c r="C693" s="8">
        <f t="shared" si="157"/>
        <v>79.5422447399926</v>
      </c>
      <c r="D693" s="8">
        <f t="shared" si="158"/>
        <v>166.53061224475135</v>
      </c>
      <c r="E693" s="8">
        <f t="shared" si="159"/>
        <v>7.549516567451064E-14</v>
      </c>
      <c r="F693">
        <f t="shared" si="160"/>
        <v>28.284290011169052</v>
      </c>
      <c r="G693">
        <f t="shared" si="161"/>
        <v>-751.2297459682017</v>
      </c>
      <c r="H693">
        <f t="shared" si="152"/>
        <v>0</v>
      </c>
      <c r="I693">
        <f t="shared" si="153"/>
        <v>-9.8</v>
      </c>
      <c r="J693">
        <f t="shared" si="164"/>
        <v>0</v>
      </c>
      <c r="K693">
        <f t="shared" si="154"/>
        <v>-9.8</v>
      </c>
      <c r="L693">
        <f t="shared" si="155"/>
        <v>0</v>
      </c>
      <c r="M693">
        <f t="shared" si="156"/>
        <v>0</v>
      </c>
      <c r="N693">
        <f t="shared" si="162"/>
        <v>0</v>
      </c>
      <c r="O693">
        <f t="shared" si="163"/>
        <v>-9.8</v>
      </c>
    </row>
    <row r="694" spans="1:15" ht="12.75">
      <c r="A694" s="5">
        <f t="shared" si="150"/>
        <v>-100</v>
      </c>
      <c r="B694" s="5">
        <f t="shared" si="151"/>
        <v>-100</v>
      </c>
      <c r="C694" s="8">
        <f t="shared" si="157"/>
        <v>79.65769066849766</v>
      </c>
      <c r="D694" s="8">
        <f t="shared" si="158"/>
        <v>166.53061224475135</v>
      </c>
      <c r="E694" s="8">
        <f t="shared" si="159"/>
        <v>7.549516567451064E-14</v>
      </c>
      <c r="F694">
        <f t="shared" si="160"/>
        <v>28.284290011169052</v>
      </c>
      <c r="G694">
        <f t="shared" si="161"/>
        <v>-752.3611160675514</v>
      </c>
      <c r="H694">
        <f t="shared" si="152"/>
        <v>0</v>
      </c>
      <c r="I694">
        <f t="shared" si="153"/>
        <v>-9.8</v>
      </c>
      <c r="J694">
        <f t="shared" si="164"/>
        <v>0</v>
      </c>
      <c r="K694">
        <f t="shared" si="154"/>
        <v>-9.8</v>
      </c>
      <c r="L694">
        <f t="shared" si="155"/>
        <v>0</v>
      </c>
      <c r="M694">
        <f t="shared" si="156"/>
        <v>0</v>
      </c>
      <c r="N694">
        <f t="shared" si="162"/>
        <v>0</v>
      </c>
      <c r="O694">
        <f t="shared" si="163"/>
        <v>-9.8</v>
      </c>
    </row>
    <row r="695" spans="1:15" ht="12.75">
      <c r="A695" s="5">
        <f t="shared" si="150"/>
        <v>-100</v>
      </c>
      <c r="B695" s="5">
        <f t="shared" si="151"/>
        <v>-100</v>
      </c>
      <c r="C695" s="8">
        <f t="shared" si="157"/>
        <v>79.77313659700273</v>
      </c>
      <c r="D695" s="8">
        <f t="shared" si="158"/>
        <v>166.53061224475135</v>
      </c>
      <c r="E695" s="8">
        <f t="shared" si="159"/>
        <v>7.549516567451064E-14</v>
      </c>
      <c r="F695">
        <f t="shared" si="160"/>
        <v>28.284290011169052</v>
      </c>
      <c r="G695">
        <f t="shared" si="161"/>
        <v>-753.4924861669011</v>
      </c>
      <c r="H695">
        <f t="shared" si="152"/>
        <v>0</v>
      </c>
      <c r="I695">
        <f t="shared" si="153"/>
        <v>-9.8</v>
      </c>
      <c r="J695">
        <f t="shared" si="164"/>
        <v>0</v>
      </c>
      <c r="K695">
        <f t="shared" si="154"/>
        <v>-9.8</v>
      </c>
      <c r="L695">
        <f t="shared" si="155"/>
        <v>0</v>
      </c>
      <c r="M695">
        <f t="shared" si="156"/>
        <v>0</v>
      </c>
      <c r="N695">
        <f t="shared" si="162"/>
        <v>0</v>
      </c>
      <c r="O695">
        <f t="shared" si="163"/>
        <v>-9.8</v>
      </c>
    </row>
    <row r="696" spans="1:15" ht="12.75">
      <c r="A696" s="5">
        <f t="shared" si="150"/>
        <v>-100</v>
      </c>
      <c r="B696" s="5">
        <f t="shared" si="151"/>
        <v>-100</v>
      </c>
      <c r="C696" s="8">
        <f t="shared" si="157"/>
        <v>79.8885825255078</v>
      </c>
      <c r="D696" s="8">
        <f t="shared" si="158"/>
        <v>166.53061224475135</v>
      </c>
      <c r="E696" s="8">
        <f t="shared" si="159"/>
        <v>7.549516567451064E-14</v>
      </c>
      <c r="F696">
        <f t="shared" si="160"/>
        <v>28.284290011169052</v>
      </c>
      <c r="G696">
        <f t="shared" si="161"/>
        <v>-754.6238562662509</v>
      </c>
      <c r="H696">
        <f t="shared" si="152"/>
        <v>0</v>
      </c>
      <c r="I696">
        <f t="shared" si="153"/>
        <v>-9.8</v>
      </c>
      <c r="J696">
        <f t="shared" si="164"/>
        <v>0</v>
      </c>
      <c r="K696">
        <f t="shared" si="154"/>
        <v>-9.8</v>
      </c>
      <c r="L696">
        <f t="shared" si="155"/>
        <v>0</v>
      </c>
      <c r="M696">
        <f t="shared" si="156"/>
        <v>0</v>
      </c>
      <c r="N696">
        <f t="shared" si="162"/>
        <v>0</v>
      </c>
      <c r="O696">
        <f t="shared" si="163"/>
        <v>-9.8</v>
      </c>
    </row>
    <row r="697" spans="1:15" ht="12.75">
      <c r="A697" s="5">
        <f t="shared" si="150"/>
        <v>-100</v>
      </c>
      <c r="B697" s="5">
        <f t="shared" si="151"/>
        <v>-100</v>
      </c>
      <c r="C697" s="8">
        <f t="shared" si="157"/>
        <v>80.00402845401287</v>
      </c>
      <c r="D697" s="8">
        <f t="shared" si="158"/>
        <v>166.53061224475135</v>
      </c>
      <c r="E697" s="8">
        <f t="shared" si="159"/>
        <v>7.549516567451064E-14</v>
      </c>
      <c r="F697">
        <f t="shared" si="160"/>
        <v>28.284290011169052</v>
      </c>
      <c r="G697">
        <f t="shared" si="161"/>
        <v>-755.7552263656006</v>
      </c>
      <c r="H697">
        <f t="shared" si="152"/>
        <v>0</v>
      </c>
      <c r="I697">
        <f t="shared" si="153"/>
        <v>-9.8</v>
      </c>
      <c r="J697">
        <f t="shared" si="164"/>
        <v>0</v>
      </c>
      <c r="K697">
        <f t="shared" si="154"/>
        <v>-9.8</v>
      </c>
      <c r="L697">
        <f t="shared" si="155"/>
        <v>0</v>
      </c>
      <c r="M697">
        <f t="shared" si="156"/>
        <v>0</v>
      </c>
      <c r="N697">
        <f t="shared" si="162"/>
        <v>0</v>
      </c>
      <c r="O697">
        <f t="shared" si="163"/>
        <v>-9.8</v>
      </c>
    </row>
    <row r="698" spans="1:15" ht="12.75">
      <c r="A698" s="5">
        <f t="shared" si="150"/>
        <v>-100</v>
      </c>
      <c r="B698" s="5">
        <f t="shared" si="151"/>
        <v>-100</v>
      </c>
      <c r="C698" s="8">
        <f t="shared" si="157"/>
        <v>80.11947438251794</v>
      </c>
      <c r="D698" s="8">
        <f t="shared" si="158"/>
        <v>166.53061224475135</v>
      </c>
      <c r="E698" s="8">
        <f t="shared" si="159"/>
        <v>7.549516567451064E-14</v>
      </c>
      <c r="F698">
        <f t="shared" si="160"/>
        <v>28.284290011169052</v>
      </c>
      <c r="G698">
        <f t="shared" si="161"/>
        <v>-756.8865964649503</v>
      </c>
      <c r="H698">
        <f t="shared" si="152"/>
        <v>0</v>
      </c>
      <c r="I698">
        <f t="shared" si="153"/>
        <v>-9.8</v>
      </c>
      <c r="J698">
        <f t="shared" si="164"/>
        <v>0</v>
      </c>
      <c r="K698">
        <f t="shared" si="154"/>
        <v>-9.8</v>
      </c>
      <c r="L698">
        <f t="shared" si="155"/>
        <v>0</v>
      </c>
      <c r="M698">
        <f t="shared" si="156"/>
        <v>0</v>
      </c>
      <c r="N698">
        <f t="shared" si="162"/>
        <v>0</v>
      </c>
      <c r="O698">
        <f t="shared" si="163"/>
        <v>-9.8</v>
      </c>
    </row>
    <row r="699" spans="1:15" ht="12.75">
      <c r="A699" s="5">
        <f t="shared" si="150"/>
        <v>-100</v>
      </c>
      <c r="B699" s="5">
        <f t="shared" si="151"/>
        <v>-100</v>
      </c>
      <c r="C699" s="8">
        <f t="shared" si="157"/>
        <v>80.234920311023</v>
      </c>
      <c r="D699" s="8">
        <f t="shared" si="158"/>
        <v>166.53061224475135</v>
      </c>
      <c r="E699" s="8">
        <f t="shared" si="159"/>
        <v>7.549516567451064E-14</v>
      </c>
      <c r="F699">
        <f t="shared" si="160"/>
        <v>28.284290011169052</v>
      </c>
      <c r="G699">
        <f t="shared" si="161"/>
        <v>-758.0179665643001</v>
      </c>
      <c r="H699">
        <f t="shared" si="152"/>
        <v>0</v>
      </c>
      <c r="I699">
        <f t="shared" si="153"/>
        <v>-9.8</v>
      </c>
      <c r="J699">
        <f t="shared" si="164"/>
        <v>0</v>
      </c>
      <c r="K699">
        <f t="shared" si="154"/>
        <v>-9.8</v>
      </c>
      <c r="L699">
        <f t="shared" si="155"/>
        <v>0</v>
      </c>
      <c r="M699">
        <f t="shared" si="156"/>
        <v>0</v>
      </c>
      <c r="N699">
        <f t="shared" si="162"/>
        <v>0</v>
      </c>
      <c r="O699">
        <f t="shared" si="163"/>
        <v>-9.8</v>
      </c>
    </row>
    <row r="700" spans="1:15" ht="12.75">
      <c r="A700" s="5">
        <f t="shared" si="150"/>
        <v>-100</v>
      </c>
      <c r="B700" s="5">
        <f t="shared" si="151"/>
        <v>-100</v>
      </c>
      <c r="C700" s="8">
        <f t="shared" si="157"/>
        <v>80.35036623952807</v>
      </c>
      <c r="D700" s="8">
        <f t="shared" si="158"/>
        <v>166.53061224475135</v>
      </c>
      <c r="E700" s="8">
        <f t="shared" si="159"/>
        <v>7.549516567451064E-14</v>
      </c>
      <c r="F700">
        <f t="shared" si="160"/>
        <v>28.284290011169052</v>
      </c>
      <c r="G700">
        <f t="shared" si="161"/>
        <v>-759.1493366636498</v>
      </c>
      <c r="H700">
        <f t="shared" si="152"/>
        <v>0</v>
      </c>
      <c r="I700">
        <f t="shared" si="153"/>
        <v>-9.8</v>
      </c>
      <c r="J700">
        <f t="shared" si="164"/>
        <v>0</v>
      </c>
      <c r="K700">
        <f t="shared" si="154"/>
        <v>-9.8</v>
      </c>
      <c r="L700">
        <f t="shared" si="155"/>
        <v>0</v>
      </c>
      <c r="M700">
        <f t="shared" si="156"/>
        <v>0</v>
      </c>
      <c r="N700">
        <f t="shared" si="162"/>
        <v>0</v>
      </c>
      <c r="O700">
        <f t="shared" si="163"/>
        <v>-9.8</v>
      </c>
    </row>
    <row r="701" spans="1:15" ht="12.75">
      <c r="A701" s="5">
        <f t="shared" si="150"/>
        <v>-100</v>
      </c>
      <c r="B701" s="5">
        <f t="shared" si="151"/>
        <v>-100</v>
      </c>
      <c r="C701" s="8">
        <f t="shared" si="157"/>
        <v>80.46581216803314</v>
      </c>
      <c r="D701" s="8">
        <f t="shared" si="158"/>
        <v>166.53061224475135</v>
      </c>
      <c r="E701" s="8">
        <f t="shared" si="159"/>
        <v>7.549516567451064E-14</v>
      </c>
      <c r="F701">
        <f t="shared" si="160"/>
        <v>28.284290011169052</v>
      </c>
      <c r="G701">
        <f t="shared" si="161"/>
        <v>-760.2807067629996</v>
      </c>
      <c r="H701">
        <f t="shared" si="152"/>
        <v>0</v>
      </c>
      <c r="I701">
        <f t="shared" si="153"/>
        <v>-9.8</v>
      </c>
      <c r="J701">
        <f t="shared" si="164"/>
        <v>0</v>
      </c>
      <c r="K701">
        <f t="shared" si="154"/>
        <v>-9.8</v>
      </c>
      <c r="L701">
        <f t="shared" si="155"/>
        <v>0</v>
      </c>
      <c r="M701">
        <f t="shared" si="156"/>
        <v>0</v>
      </c>
      <c r="N701">
        <f t="shared" si="162"/>
        <v>0</v>
      </c>
      <c r="O701">
        <f t="shared" si="163"/>
        <v>-9.8</v>
      </c>
    </row>
    <row r="702" spans="1:15" ht="12.75">
      <c r="A702" s="5">
        <f t="shared" si="150"/>
        <v>-100</v>
      </c>
      <c r="B702" s="5">
        <f t="shared" si="151"/>
        <v>-100</v>
      </c>
      <c r="C702" s="8">
        <f t="shared" si="157"/>
        <v>80.5812580965382</v>
      </c>
      <c r="D702" s="8">
        <f t="shared" si="158"/>
        <v>166.53061224475135</v>
      </c>
      <c r="E702" s="8">
        <f t="shared" si="159"/>
        <v>7.549516567451064E-14</v>
      </c>
      <c r="F702">
        <f t="shared" si="160"/>
        <v>28.284290011169052</v>
      </c>
      <c r="G702">
        <f t="shared" si="161"/>
        <v>-761.4120768623493</v>
      </c>
      <c r="H702">
        <f t="shared" si="152"/>
        <v>0</v>
      </c>
      <c r="I702">
        <f t="shared" si="153"/>
        <v>-9.8</v>
      </c>
      <c r="J702">
        <f t="shared" si="164"/>
        <v>0</v>
      </c>
      <c r="K702">
        <f t="shared" si="154"/>
        <v>-9.8</v>
      </c>
      <c r="L702">
        <f t="shared" si="155"/>
        <v>0</v>
      </c>
      <c r="M702">
        <f t="shared" si="156"/>
        <v>0</v>
      </c>
      <c r="N702">
        <f t="shared" si="162"/>
        <v>0</v>
      </c>
      <c r="O702">
        <f t="shared" si="163"/>
        <v>-9.8</v>
      </c>
    </row>
    <row r="703" spans="1:15" ht="12.75">
      <c r="A703" s="5">
        <f t="shared" si="150"/>
        <v>-100</v>
      </c>
      <c r="B703" s="5">
        <f t="shared" si="151"/>
        <v>-100</v>
      </c>
      <c r="C703" s="8">
        <f t="shared" si="157"/>
        <v>80.69670402504327</v>
      </c>
      <c r="D703" s="8">
        <f t="shared" si="158"/>
        <v>166.53061224475135</v>
      </c>
      <c r="E703" s="8">
        <f t="shared" si="159"/>
        <v>7.549516567451064E-14</v>
      </c>
      <c r="F703">
        <f t="shared" si="160"/>
        <v>28.284290011169052</v>
      </c>
      <c r="G703">
        <f t="shared" si="161"/>
        <v>-762.543446961699</v>
      </c>
      <c r="H703">
        <f t="shared" si="152"/>
        <v>0</v>
      </c>
      <c r="I703">
        <f t="shared" si="153"/>
        <v>-9.8</v>
      </c>
      <c r="J703">
        <f t="shared" si="164"/>
        <v>0</v>
      </c>
      <c r="K703">
        <f t="shared" si="154"/>
        <v>-9.8</v>
      </c>
      <c r="L703">
        <f t="shared" si="155"/>
        <v>0</v>
      </c>
      <c r="M703">
        <f t="shared" si="156"/>
        <v>0</v>
      </c>
      <c r="N703">
        <f t="shared" si="162"/>
        <v>0</v>
      </c>
      <c r="O703">
        <f t="shared" si="163"/>
        <v>-9.8</v>
      </c>
    </row>
    <row r="704" spans="1:15" ht="12.75">
      <c r="A704" s="5">
        <f t="shared" si="150"/>
        <v>-100</v>
      </c>
      <c r="B704" s="5">
        <f t="shared" si="151"/>
        <v>-100</v>
      </c>
      <c r="C704" s="8">
        <f t="shared" si="157"/>
        <v>80.81214995354834</v>
      </c>
      <c r="D704" s="8">
        <f t="shared" si="158"/>
        <v>166.53061224475135</v>
      </c>
      <c r="E704" s="8">
        <f t="shared" si="159"/>
        <v>7.549516567451064E-14</v>
      </c>
      <c r="F704">
        <f t="shared" si="160"/>
        <v>28.284290011169052</v>
      </c>
      <c r="G704">
        <f t="shared" si="161"/>
        <v>-763.6748170610488</v>
      </c>
      <c r="H704">
        <f t="shared" si="152"/>
        <v>0</v>
      </c>
      <c r="I704">
        <f t="shared" si="153"/>
        <v>-9.8</v>
      </c>
      <c r="J704">
        <f t="shared" si="164"/>
        <v>0</v>
      </c>
      <c r="K704">
        <f t="shared" si="154"/>
        <v>-9.8</v>
      </c>
      <c r="L704">
        <f t="shared" si="155"/>
        <v>0</v>
      </c>
      <c r="M704">
        <f t="shared" si="156"/>
        <v>0</v>
      </c>
      <c r="N704">
        <f t="shared" si="162"/>
        <v>0</v>
      </c>
      <c r="O704">
        <f t="shared" si="163"/>
        <v>-9.8</v>
      </c>
    </row>
    <row r="705" spans="1:15" ht="12.75">
      <c r="A705" s="5">
        <f t="shared" si="150"/>
        <v>-100</v>
      </c>
      <c r="B705" s="5">
        <f t="shared" si="151"/>
        <v>-100</v>
      </c>
      <c r="C705" s="8">
        <f t="shared" si="157"/>
        <v>80.92759588205341</v>
      </c>
      <c r="D705" s="8">
        <f t="shared" si="158"/>
        <v>166.53061224475135</v>
      </c>
      <c r="E705" s="8">
        <f t="shared" si="159"/>
        <v>7.549516567451064E-14</v>
      </c>
      <c r="F705">
        <f t="shared" si="160"/>
        <v>28.284290011169052</v>
      </c>
      <c r="G705">
        <f t="shared" si="161"/>
        <v>-764.8061871603985</v>
      </c>
      <c r="H705">
        <f t="shared" si="152"/>
        <v>0</v>
      </c>
      <c r="I705">
        <f t="shared" si="153"/>
        <v>-9.8</v>
      </c>
      <c r="J705">
        <f t="shared" si="164"/>
        <v>0</v>
      </c>
      <c r="K705">
        <f t="shared" si="154"/>
        <v>-9.8</v>
      </c>
      <c r="L705">
        <f t="shared" si="155"/>
        <v>0</v>
      </c>
      <c r="M705">
        <f t="shared" si="156"/>
        <v>0</v>
      </c>
      <c r="N705">
        <f t="shared" si="162"/>
        <v>0</v>
      </c>
      <c r="O705">
        <f t="shared" si="163"/>
        <v>-9.8</v>
      </c>
    </row>
    <row r="706" spans="1:15" ht="12.75">
      <c r="A706" s="5">
        <f t="shared" si="150"/>
        <v>-100</v>
      </c>
      <c r="B706" s="5">
        <f t="shared" si="151"/>
        <v>-100</v>
      </c>
      <c r="C706" s="8">
        <f t="shared" si="157"/>
        <v>81.04304181055848</v>
      </c>
      <c r="D706" s="8">
        <f t="shared" si="158"/>
        <v>166.53061224475135</v>
      </c>
      <c r="E706" s="8">
        <f t="shared" si="159"/>
        <v>7.549516567451064E-14</v>
      </c>
      <c r="F706">
        <f t="shared" si="160"/>
        <v>28.284290011169052</v>
      </c>
      <c r="G706">
        <f t="shared" si="161"/>
        <v>-765.9375572597482</v>
      </c>
      <c r="H706">
        <f t="shared" si="152"/>
        <v>0</v>
      </c>
      <c r="I706">
        <f t="shared" si="153"/>
        <v>-9.8</v>
      </c>
      <c r="J706">
        <f t="shared" si="164"/>
        <v>0</v>
      </c>
      <c r="K706">
        <f t="shared" si="154"/>
        <v>-9.8</v>
      </c>
      <c r="L706">
        <f t="shared" si="155"/>
        <v>0</v>
      </c>
      <c r="M706">
        <f t="shared" si="156"/>
        <v>0</v>
      </c>
      <c r="N706">
        <f t="shared" si="162"/>
        <v>0</v>
      </c>
      <c r="O706">
        <f t="shared" si="163"/>
        <v>-9.8</v>
      </c>
    </row>
    <row r="707" spans="1:15" ht="12.75">
      <c r="A707" s="5">
        <f t="shared" si="150"/>
        <v>-100</v>
      </c>
      <c r="B707" s="5">
        <f t="shared" si="151"/>
        <v>-100</v>
      </c>
      <c r="C707" s="8">
        <f t="shared" si="157"/>
        <v>81.15848773906355</v>
      </c>
      <c r="D707" s="8">
        <f t="shared" si="158"/>
        <v>166.53061224475135</v>
      </c>
      <c r="E707" s="8">
        <f t="shared" si="159"/>
        <v>7.549516567451064E-14</v>
      </c>
      <c r="F707">
        <f t="shared" si="160"/>
        <v>28.284290011169052</v>
      </c>
      <c r="G707">
        <f t="shared" si="161"/>
        <v>-767.068927359098</v>
      </c>
      <c r="H707">
        <f t="shared" si="152"/>
        <v>0</v>
      </c>
      <c r="I707">
        <f t="shared" si="153"/>
        <v>-9.8</v>
      </c>
      <c r="J707">
        <f t="shared" si="164"/>
        <v>0</v>
      </c>
      <c r="K707">
        <f t="shared" si="154"/>
        <v>-9.8</v>
      </c>
      <c r="L707">
        <f t="shared" si="155"/>
        <v>0</v>
      </c>
      <c r="M707">
        <f t="shared" si="156"/>
        <v>0</v>
      </c>
      <c r="N707">
        <f t="shared" si="162"/>
        <v>0</v>
      </c>
      <c r="O707">
        <f t="shared" si="163"/>
        <v>-9.8</v>
      </c>
    </row>
    <row r="708" spans="1:15" ht="12.75">
      <c r="A708" s="5">
        <f aca="true" t="shared" si="165" ref="A708:A771">IF(ABS(C708-time)&lt;deltat/20,D708,-100)</f>
        <v>-100</v>
      </c>
      <c r="B708" s="5">
        <f aca="true" t="shared" si="166" ref="B708:B771">IF(ABS(C708-time)&lt;deltat/20,E708,-100)</f>
        <v>-100</v>
      </c>
      <c r="C708" s="8">
        <f t="shared" si="157"/>
        <v>81.27393366756861</v>
      </c>
      <c r="D708" s="8">
        <f t="shared" si="158"/>
        <v>166.53061224475135</v>
      </c>
      <c r="E708" s="8">
        <f t="shared" si="159"/>
        <v>7.549516567451064E-14</v>
      </c>
      <c r="F708">
        <f t="shared" si="160"/>
        <v>28.284290011169052</v>
      </c>
      <c r="G708">
        <f t="shared" si="161"/>
        <v>-768.2002974584477</v>
      </c>
      <c r="H708">
        <f aca="true" t="shared" si="167" ref="H708:H771">N708/mass</f>
        <v>0</v>
      </c>
      <c r="I708">
        <f aca="true" t="shared" si="168" ref="I708:I771">O708/mass</f>
        <v>-9.8</v>
      </c>
      <c r="J708">
        <f t="shared" si="164"/>
        <v>0</v>
      </c>
      <c r="K708">
        <f aca="true" t="shared" si="169" ref="K708:K771">mass*-9.8</f>
        <v>-9.8</v>
      </c>
      <c r="L708">
        <f aca="true" t="shared" si="170" ref="L708:L771">-1*frictionB*F708</f>
        <v>0</v>
      </c>
      <c r="M708">
        <f aca="true" t="shared" si="171" ref="M708:M771">-1*frictionB*G708</f>
        <v>0</v>
      </c>
      <c r="N708">
        <f t="shared" si="162"/>
        <v>0</v>
      </c>
      <c r="O708">
        <f t="shared" si="163"/>
        <v>-9.8</v>
      </c>
    </row>
    <row r="709" spans="1:15" ht="12.75">
      <c r="A709" s="5">
        <f t="shared" si="165"/>
        <v>-100</v>
      </c>
      <c r="B709" s="5">
        <f t="shared" si="166"/>
        <v>-100</v>
      </c>
      <c r="C709" s="8">
        <f aca="true" t="shared" si="172" ref="C709:C772">C708+deltat</f>
        <v>81.38937959607368</v>
      </c>
      <c r="D709" s="8">
        <f aca="true" t="shared" si="173" ref="D709:D772">IF(C709&gt;time,D708,D708+F708*deltat)</f>
        <v>166.53061224475135</v>
      </c>
      <c r="E709" s="8">
        <f aca="true" t="shared" si="174" ref="E709:E772">IF(C709&gt;time,E708,E708+G708*deltat)</f>
        <v>7.549516567451064E-14</v>
      </c>
      <c r="F709">
        <f aca="true" t="shared" si="175" ref="F709:F772">F708+H708*deltat</f>
        <v>28.284290011169052</v>
      </c>
      <c r="G709">
        <f aca="true" t="shared" si="176" ref="G709:G772">G708+I708*deltat</f>
        <v>-769.3316675577975</v>
      </c>
      <c r="H709">
        <f t="shared" si="167"/>
        <v>0</v>
      </c>
      <c r="I709">
        <f t="shared" si="168"/>
        <v>-9.8</v>
      </c>
      <c r="J709">
        <f t="shared" si="164"/>
        <v>0</v>
      </c>
      <c r="K709">
        <f t="shared" si="169"/>
        <v>-9.8</v>
      </c>
      <c r="L709">
        <f t="shared" si="170"/>
        <v>0</v>
      </c>
      <c r="M709">
        <f t="shared" si="171"/>
        <v>0</v>
      </c>
      <c r="N709">
        <f aca="true" t="shared" si="177" ref="N709:N772">J709+L709</f>
        <v>0</v>
      </c>
      <c r="O709">
        <f aca="true" t="shared" si="178" ref="O709:O772">K709+M709</f>
        <v>-9.8</v>
      </c>
    </row>
    <row r="710" spans="1:15" ht="12.75">
      <c r="A710" s="5">
        <f t="shared" si="165"/>
        <v>-100</v>
      </c>
      <c r="B710" s="5">
        <f t="shared" si="166"/>
        <v>-100</v>
      </c>
      <c r="C710" s="8">
        <f t="shared" si="172"/>
        <v>81.50482552457875</v>
      </c>
      <c r="D710" s="8">
        <f t="shared" si="173"/>
        <v>166.53061224475135</v>
      </c>
      <c r="E710" s="8">
        <f t="shared" si="174"/>
        <v>7.549516567451064E-14</v>
      </c>
      <c r="F710">
        <f t="shared" si="175"/>
        <v>28.284290011169052</v>
      </c>
      <c r="G710">
        <f t="shared" si="176"/>
        <v>-770.4630376571472</v>
      </c>
      <c r="H710">
        <f t="shared" si="167"/>
        <v>0</v>
      </c>
      <c r="I710">
        <f t="shared" si="168"/>
        <v>-9.8</v>
      </c>
      <c r="J710">
        <f aca="true" t="shared" si="179" ref="J710:J773">J709</f>
        <v>0</v>
      </c>
      <c r="K710">
        <f t="shared" si="169"/>
        <v>-9.8</v>
      </c>
      <c r="L710">
        <f t="shared" si="170"/>
        <v>0</v>
      </c>
      <c r="M710">
        <f t="shared" si="171"/>
        <v>0</v>
      </c>
      <c r="N710">
        <f t="shared" si="177"/>
        <v>0</v>
      </c>
      <c r="O710">
        <f t="shared" si="178"/>
        <v>-9.8</v>
      </c>
    </row>
    <row r="711" spans="1:15" ht="12.75">
      <c r="A711" s="5">
        <f t="shared" si="165"/>
        <v>-100</v>
      </c>
      <c r="B711" s="5">
        <f t="shared" si="166"/>
        <v>-100</v>
      </c>
      <c r="C711" s="8">
        <f t="shared" si="172"/>
        <v>81.62027145308382</v>
      </c>
      <c r="D711" s="8">
        <f t="shared" si="173"/>
        <v>166.53061224475135</v>
      </c>
      <c r="E711" s="8">
        <f t="shared" si="174"/>
        <v>7.549516567451064E-14</v>
      </c>
      <c r="F711">
        <f t="shared" si="175"/>
        <v>28.284290011169052</v>
      </c>
      <c r="G711">
        <f t="shared" si="176"/>
        <v>-771.5944077564969</v>
      </c>
      <c r="H711">
        <f t="shared" si="167"/>
        <v>0</v>
      </c>
      <c r="I711">
        <f t="shared" si="168"/>
        <v>-9.8</v>
      </c>
      <c r="J711">
        <f t="shared" si="179"/>
        <v>0</v>
      </c>
      <c r="K711">
        <f t="shared" si="169"/>
        <v>-9.8</v>
      </c>
      <c r="L711">
        <f t="shared" si="170"/>
        <v>0</v>
      </c>
      <c r="M711">
        <f t="shared" si="171"/>
        <v>0</v>
      </c>
      <c r="N711">
        <f t="shared" si="177"/>
        <v>0</v>
      </c>
      <c r="O711">
        <f t="shared" si="178"/>
        <v>-9.8</v>
      </c>
    </row>
    <row r="712" spans="1:15" ht="12.75">
      <c r="A712" s="5">
        <f t="shared" si="165"/>
        <v>-100</v>
      </c>
      <c r="B712" s="5">
        <f t="shared" si="166"/>
        <v>-100</v>
      </c>
      <c r="C712" s="8">
        <f t="shared" si="172"/>
        <v>81.73571738158888</v>
      </c>
      <c r="D712" s="8">
        <f t="shared" si="173"/>
        <v>166.53061224475135</v>
      </c>
      <c r="E712" s="8">
        <f t="shared" si="174"/>
        <v>7.549516567451064E-14</v>
      </c>
      <c r="F712">
        <f t="shared" si="175"/>
        <v>28.284290011169052</v>
      </c>
      <c r="G712">
        <f t="shared" si="176"/>
        <v>-772.7257778558467</v>
      </c>
      <c r="H712">
        <f t="shared" si="167"/>
        <v>0</v>
      </c>
      <c r="I712">
        <f t="shared" si="168"/>
        <v>-9.8</v>
      </c>
      <c r="J712">
        <f t="shared" si="179"/>
        <v>0</v>
      </c>
      <c r="K712">
        <f t="shared" si="169"/>
        <v>-9.8</v>
      </c>
      <c r="L712">
        <f t="shared" si="170"/>
        <v>0</v>
      </c>
      <c r="M712">
        <f t="shared" si="171"/>
        <v>0</v>
      </c>
      <c r="N712">
        <f t="shared" si="177"/>
        <v>0</v>
      </c>
      <c r="O712">
        <f t="shared" si="178"/>
        <v>-9.8</v>
      </c>
    </row>
    <row r="713" spans="1:15" ht="12.75">
      <c r="A713" s="5">
        <f t="shared" si="165"/>
        <v>-100</v>
      </c>
      <c r="B713" s="5">
        <f t="shared" si="166"/>
        <v>-100</v>
      </c>
      <c r="C713" s="8">
        <f t="shared" si="172"/>
        <v>81.85116331009395</v>
      </c>
      <c r="D713" s="8">
        <f t="shared" si="173"/>
        <v>166.53061224475135</v>
      </c>
      <c r="E713" s="8">
        <f t="shared" si="174"/>
        <v>7.549516567451064E-14</v>
      </c>
      <c r="F713">
        <f t="shared" si="175"/>
        <v>28.284290011169052</v>
      </c>
      <c r="G713">
        <f t="shared" si="176"/>
        <v>-773.8571479551964</v>
      </c>
      <c r="H713">
        <f t="shared" si="167"/>
        <v>0</v>
      </c>
      <c r="I713">
        <f t="shared" si="168"/>
        <v>-9.8</v>
      </c>
      <c r="J713">
        <f t="shared" si="179"/>
        <v>0</v>
      </c>
      <c r="K713">
        <f t="shared" si="169"/>
        <v>-9.8</v>
      </c>
      <c r="L713">
        <f t="shared" si="170"/>
        <v>0</v>
      </c>
      <c r="M713">
        <f t="shared" si="171"/>
        <v>0</v>
      </c>
      <c r="N713">
        <f t="shared" si="177"/>
        <v>0</v>
      </c>
      <c r="O713">
        <f t="shared" si="178"/>
        <v>-9.8</v>
      </c>
    </row>
    <row r="714" spans="1:15" ht="12.75">
      <c r="A714" s="5">
        <f t="shared" si="165"/>
        <v>-100</v>
      </c>
      <c r="B714" s="5">
        <f t="shared" si="166"/>
        <v>-100</v>
      </c>
      <c r="C714" s="8">
        <f t="shared" si="172"/>
        <v>81.96660923859902</v>
      </c>
      <c r="D714" s="8">
        <f t="shared" si="173"/>
        <v>166.53061224475135</v>
      </c>
      <c r="E714" s="8">
        <f t="shared" si="174"/>
        <v>7.549516567451064E-14</v>
      </c>
      <c r="F714">
        <f t="shared" si="175"/>
        <v>28.284290011169052</v>
      </c>
      <c r="G714">
        <f t="shared" si="176"/>
        <v>-774.9885180545461</v>
      </c>
      <c r="H714">
        <f t="shared" si="167"/>
        <v>0</v>
      </c>
      <c r="I714">
        <f t="shared" si="168"/>
        <v>-9.8</v>
      </c>
      <c r="J714">
        <f t="shared" si="179"/>
        <v>0</v>
      </c>
      <c r="K714">
        <f t="shared" si="169"/>
        <v>-9.8</v>
      </c>
      <c r="L714">
        <f t="shared" si="170"/>
        <v>0</v>
      </c>
      <c r="M714">
        <f t="shared" si="171"/>
        <v>0</v>
      </c>
      <c r="N714">
        <f t="shared" si="177"/>
        <v>0</v>
      </c>
      <c r="O714">
        <f t="shared" si="178"/>
        <v>-9.8</v>
      </c>
    </row>
    <row r="715" spans="1:15" ht="12.75">
      <c r="A715" s="5">
        <f t="shared" si="165"/>
        <v>-100</v>
      </c>
      <c r="B715" s="5">
        <f t="shared" si="166"/>
        <v>-100</v>
      </c>
      <c r="C715" s="8">
        <f t="shared" si="172"/>
        <v>82.08205516710409</v>
      </c>
      <c r="D715" s="8">
        <f t="shared" si="173"/>
        <v>166.53061224475135</v>
      </c>
      <c r="E715" s="8">
        <f t="shared" si="174"/>
        <v>7.549516567451064E-14</v>
      </c>
      <c r="F715">
        <f t="shared" si="175"/>
        <v>28.284290011169052</v>
      </c>
      <c r="G715">
        <f t="shared" si="176"/>
        <v>-776.1198881538959</v>
      </c>
      <c r="H715">
        <f t="shared" si="167"/>
        <v>0</v>
      </c>
      <c r="I715">
        <f t="shared" si="168"/>
        <v>-9.8</v>
      </c>
      <c r="J715">
        <f t="shared" si="179"/>
        <v>0</v>
      </c>
      <c r="K715">
        <f t="shared" si="169"/>
        <v>-9.8</v>
      </c>
      <c r="L715">
        <f t="shared" si="170"/>
        <v>0</v>
      </c>
      <c r="M715">
        <f t="shared" si="171"/>
        <v>0</v>
      </c>
      <c r="N715">
        <f t="shared" si="177"/>
        <v>0</v>
      </c>
      <c r="O715">
        <f t="shared" si="178"/>
        <v>-9.8</v>
      </c>
    </row>
    <row r="716" spans="1:15" ht="12.75">
      <c r="A716" s="5">
        <f t="shared" si="165"/>
        <v>-100</v>
      </c>
      <c r="B716" s="5">
        <f t="shared" si="166"/>
        <v>-100</v>
      </c>
      <c r="C716" s="8">
        <f t="shared" si="172"/>
        <v>82.19750109560916</v>
      </c>
      <c r="D716" s="8">
        <f t="shared" si="173"/>
        <v>166.53061224475135</v>
      </c>
      <c r="E716" s="8">
        <f t="shared" si="174"/>
        <v>7.549516567451064E-14</v>
      </c>
      <c r="F716">
        <f t="shared" si="175"/>
        <v>28.284290011169052</v>
      </c>
      <c r="G716">
        <f t="shared" si="176"/>
        <v>-777.2512582532456</v>
      </c>
      <c r="H716">
        <f t="shared" si="167"/>
        <v>0</v>
      </c>
      <c r="I716">
        <f t="shared" si="168"/>
        <v>-9.8</v>
      </c>
      <c r="J716">
        <f t="shared" si="179"/>
        <v>0</v>
      </c>
      <c r="K716">
        <f t="shared" si="169"/>
        <v>-9.8</v>
      </c>
      <c r="L716">
        <f t="shared" si="170"/>
        <v>0</v>
      </c>
      <c r="M716">
        <f t="shared" si="171"/>
        <v>0</v>
      </c>
      <c r="N716">
        <f t="shared" si="177"/>
        <v>0</v>
      </c>
      <c r="O716">
        <f t="shared" si="178"/>
        <v>-9.8</v>
      </c>
    </row>
    <row r="717" spans="1:15" ht="12.75">
      <c r="A717" s="5">
        <f t="shared" si="165"/>
        <v>-100</v>
      </c>
      <c r="B717" s="5">
        <f t="shared" si="166"/>
        <v>-100</v>
      </c>
      <c r="C717" s="8">
        <f t="shared" si="172"/>
        <v>82.31294702411422</v>
      </c>
      <c r="D717" s="8">
        <f t="shared" si="173"/>
        <v>166.53061224475135</v>
      </c>
      <c r="E717" s="8">
        <f t="shared" si="174"/>
        <v>7.549516567451064E-14</v>
      </c>
      <c r="F717">
        <f t="shared" si="175"/>
        <v>28.284290011169052</v>
      </c>
      <c r="G717">
        <f t="shared" si="176"/>
        <v>-778.3826283525954</v>
      </c>
      <c r="H717">
        <f t="shared" si="167"/>
        <v>0</v>
      </c>
      <c r="I717">
        <f t="shared" si="168"/>
        <v>-9.8</v>
      </c>
      <c r="J717">
        <f t="shared" si="179"/>
        <v>0</v>
      </c>
      <c r="K717">
        <f t="shared" si="169"/>
        <v>-9.8</v>
      </c>
      <c r="L717">
        <f t="shared" si="170"/>
        <v>0</v>
      </c>
      <c r="M717">
        <f t="shared" si="171"/>
        <v>0</v>
      </c>
      <c r="N717">
        <f t="shared" si="177"/>
        <v>0</v>
      </c>
      <c r="O717">
        <f t="shared" si="178"/>
        <v>-9.8</v>
      </c>
    </row>
    <row r="718" spans="1:15" ht="12.75">
      <c r="A718" s="5">
        <f t="shared" si="165"/>
        <v>-100</v>
      </c>
      <c r="B718" s="5">
        <f t="shared" si="166"/>
        <v>-100</v>
      </c>
      <c r="C718" s="8">
        <f t="shared" si="172"/>
        <v>82.42839295261929</v>
      </c>
      <c r="D718" s="8">
        <f t="shared" si="173"/>
        <v>166.53061224475135</v>
      </c>
      <c r="E718" s="8">
        <f t="shared" si="174"/>
        <v>7.549516567451064E-14</v>
      </c>
      <c r="F718">
        <f t="shared" si="175"/>
        <v>28.284290011169052</v>
      </c>
      <c r="G718">
        <f t="shared" si="176"/>
        <v>-779.5139984519451</v>
      </c>
      <c r="H718">
        <f t="shared" si="167"/>
        <v>0</v>
      </c>
      <c r="I718">
        <f t="shared" si="168"/>
        <v>-9.8</v>
      </c>
      <c r="J718">
        <f t="shared" si="179"/>
        <v>0</v>
      </c>
      <c r="K718">
        <f t="shared" si="169"/>
        <v>-9.8</v>
      </c>
      <c r="L718">
        <f t="shared" si="170"/>
        <v>0</v>
      </c>
      <c r="M718">
        <f t="shared" si="171"/>
        <v>0</v>
      </c>
      <c r="N718">
        <f t="shared" si="177"/>
        <v>0</v>
      </c>
      <c r="O718">
        <f t="shared" si="178"/>
        <v>-9.8</v>
      </c>
    </row>
    <row r="719" spans="1:15" ht="12.75">
      <c r="A719" s="5">
        <f t="shared" si="165"/>
        <v>-100</v>
      </c>
      <c r="B719" s="5">
        <f t="shared" si="166"/>
        <v>-100</v>
      </c>
      <c r="C719" s="8">
        <f t="shared" si="172"/>
        <v>82.54383888112436</v>
      </c>
      <c r="D719" s="8">
        <f t="shared" si="173"/>
        <v>166.53061224475135</v>
      </c>
      <c r="E719" s="8">
        <f t="shared" si="174"/>
        <v>7.549516567451064E-14</v>
      </c>
      <c r="F719">
        <f t="shared" si="175"/>
        <v>28.284290011169052</v>
      </c>
      <c r="G719">
        <f t="shared" si="176"/>
        <v>-780.6453685512948</v>
      </c>
      <c r="H719">
        <f t="shared" si="167"/>
        <v>0</v>
      </c>
      <c r="I719">
        <f t="shared" si="168"/>
        <v>-9.8</v>
      </c>
      <c r="J719">
        <f t="shared" si="179"/>
        <v>0</v>
      </c>
      <c r="K719">
        <f t="shared" si="169"/>
        <v>-9.8</v>
      </c>
      <c r="L719">
        <f t="shared" si="170"/>
        <v>0</v>
      </c>
      <c r="M719">
        <f t="shared" si="171"/>
        <v>0</v>
      </c>
      <c r="N719">
        <f t="shared" si="177"/>
        <v>0</v>
      </c>
      <c r="O719">
        <f t="shared" si="178"/>
        <v>-9.8</v>
      </c>
    </row>
    <row r="720" spans="1:15" ht="12.75">
      <c r="A720" s="5">
        <f t="shared" si="165"/>
        <v>-100</v>
      </c>
      <c r="B720" s="5">
        <f t="shared" si="166"/>
        <v>-100</v>
      </c>
      <c r="C720" s="8">
        <f t="shared" si="172"/>
        <v>82.65928480962943</v>
      </c>
      <c r="D720" s="8">
        <f t="shared" si="173"/>
        <v>166.53061224475135</v>
      </c>
      <c r="E720" s="8">
        <f t="shared" si="174"/>
        <v>7.549516567451064E-14</v>
      </c>
      <c r="F720">
        <f t="shared" si="175"/>
        <v>28.284290011169052</v>
      </c>
      <c r="G720">
        <f t="shared" si="176"/>
        <v>-781.7767386506446</v>
      </c>
      <c r="H720">
        <f t="shared" si="167"/>
        <v>0</v>
      </c>
      <c r="I720">
        <f t="shared" si="168"/>
        <v>-9.8</v>
      </c>
      <c r="J720">
        <f t="shared" si="179"/>
        <v>0</v>
      </c>
      <c r="K720">
        <f t="shared" si="169"/>
        <v>-9.8</v>
      </c>
      <c r="L720">
        <f t="shared" si="170"/>
        <v>0</v>
      </c>
      <c r="M720">
        <f t="shared" si="171"/>
        <v>0</v>
      </c>
      <c r="N720">
        <f t="shared" si="177"/>
        <v>0</v>
      </c>
      <c r="O720">
        <f t="shared" si="178"/>
        <v>-9.8</v>
      </c>
    </row>
    <row r="721" spans="1:15" ht="12.75">
      <c r="A721" s="5">
        <f t="shared" si="165"/>
        <v>-100</v>
      </c>
      <c r="B721" s="5">
        <f t="shared" si="166"/>
        <v>-100</v>
      </c>
      <c r="C721" s="8">
        <f t="shared" si="172"/>
        <v>82.7747307381345</v>
      </c>
      <c r="D721" s="8">
        <f t="shared" si="173"/>
        <v>166.53061224475135</v>
      </c>
      <c r="E721" s="8">
        <f t="shared" si="174"/>
        <v>7.549516567451064E-14</v>
      </c>
      <c r="F721">
        <f t="shared" si="175"/>
        <v>28.284290011169052</v>
      </c>
      <c r="G721">
        <f t="shared" si="176"/>
        <v>-782.9081087499943</v>
      </c>
      <c r="H721">
        <f t="shared" si="167"/>
        <v>0</v>
      </c>
      <c r="I721">
        <f t="shared" si="168"/>
        <v>-9.8</v>
      </c>
      <c r="J721">
        <f t="shared" si="179"/>
        <v>0</v>
      </c>
      <c r="K721">
        <f t="shared" si="169"/>
        <v>-9.8</v>
      </c>
      <c r="L721">
        <f t="shared" si="170"/>
        <v>0</v>
      </c>
      <c r="M721">
        <f t="shared" si="171"/>
        <v>0</v>
      </c>
      <c r="N721">
        <f t="shared" si="177"/>
        <v>0</v>
      </c>
      <c r="O721">
        <f t="shared" si="178"/>
        <v>-9.8</v>
      </c>
    </row>
    <row r="722" spans="1:15" ht="12.75">
      <c r="A722" s="5">
        <f t="shared" si="165"/>
        <v>-100</v>
      </c>
      <c r="B722" s="5">
        <f t="shared" si="166"/>
        <v>-100</v>
      </c>
      <c r="C722" s="8">
        <f t="shared" si="172"/>
        <v>82.89017666663956</v>
      </c>
      <c r="D722" s="8">
        <f t="shared" si="173"/>
        <v>166.53061224475135</v>
      </c>
      <c r="E722" s="8">
        <f t="shared" si="174"/>
        <v>7.549516567451064E-14</v>
      </c>
      <c r="F722">
        <f t="shared" si="175"/>
        <v>28.284290011169052</v>
      </c>
      <c r="G722">
        <f t="shared" si="176"/>
        <v>-784.039478849344</v>
      </c>
      <c r="H722">
        <f t="shared" si="167"/>
        <v>0</v>
      </c>
      <c r="I722">
        <f t="shared" si="168"/>
        <v>-9.8</v>
      </c>
      <c r="J722">
        <f t="shared" si="179"/>
        <v>0</v>
      </c>
      <c r="K722">
        <f t="shared" si="169"/>
        <v>-9.8</v>
      </c>
      <c r="L722">
        <f t="shared" si="170"/>
        <v>0</v>
      </c>
      <c r="M722">
        <f t="shared" si="171"/>
        <v>0</v>
      </c>
      <c r="N722">
        <f t="shared" si="177"/>
        <v>0</v>
      </c>
      <c r="O722">
        <f t="shared" si="178"/>
        <v>-9.8</v>
      </c>
    </row>
    <row r="723" spans="1:15" ht="12.75">
      <c r="A723" s="5">
        <f t="shared" si="165"/>
        <v>-100</v>
      </c>
      <c r="B723" s="5">
        <f t="shared" si="166"/>
        <v>-100</v>
      </c>
      <c r="C723" s="8">
        <f t="shared" si="172"/>
        <v>83.00562259514463</v>
      </c>
      <c r="D723" s="8">
        <f t="shared" si="173"/>
        <v>166.53061224475135</v>
      </c>
      <c r="E723" s="8">
        <f t="shared" si="174"/>
        <v>7.549516567451064E-14</v>
      </c>
      <c r="F723">
        <f t="shared" si="175"/>
        <v>28.284290011169052</v>
      </c>
      <c r="G723">
        <f t="shared" si="176"/>
        <v>-785.1708489486938</v>
      </c>
      <c r="H723">
        <f t="shared" si="167"/>
        <v>0</v>
      </c>
      <c r="I723">
        <f t="shared" si="168"/>
        <v>-9.8</v>
      </c>
      <c r="J723">
        <f t="shared" si="179"/>
        <v>0</v>
      </c>
      <c r="K723">
        <f t="shared" si="169"/>
        <v>-9.8</v>
      </c>
      <c r="L723">
        <f t="shared" si="170"/>
        <v>0</v>
      </c>
      <c r="M723">
        <f t="shared" si="171"/>
        <v>0</v>
      </c>
      <c r="N723">
        <f t="shared" si="177"/>
        <v>0</v>
      </c>
      <c r="O723">
        <f t="shared" si="178"/>
        <v>-9.8</v>
      </c>
    </row>
    <row r="724" spans="1:15" ht="12.75">
      <c r="A724" s="5">
        <f t="shared" si="165"/>
        <v>-100</v>
      </c>
      <c r="B724" s="5">
        <f t="shared" si="166"/>
        <v>-100</v>
      </c>
      <c r="C724" s="8">
        <f t="shared" si="172"/>
        <v>83.1210685236497</v>
      </c>
      <c r="D724" s="8">
        <f t="shared" si="173"/>
        <v>166.53061224475135</v>
      </c>
      <c r="E724" s="8">
        <f t="shared" si="174"/>
        <v>7.549516567451064E-14</v>
      </c>
      <c r="F724">
        <f t="shared" si="175"/>
        <v>28.284290011169052</v>
      </c>
      <c r="G724">
        <f t="shared" si="176"/>
        <v>-786.3022190480435</v>
      </c>
      <c r="H724">
        <f t="shared" si="167"/>
        <v>0</v>
      </c>
      <c r="I724">
        <f t="shared" si="168"/>
        <v>-9.8</v>
      </c>
      <c r="J724">
        <f t="shared" si="179"/>
        <v>0</v>
      </c>
      <c r="K724">
        <f t="shared" si="169"/>
        <v>-9.8</v>
      </c>
      <c r="L724">
        <f t="shared" si="170"/>
        <v>0</v>
      </c>
      <c r="M724">
        <f t="shared" si="171"/>
        <v>0</v>
      </c>
      <c r="N724">
        <f t="shared" si="177"/>
        <v>0</v>
      </c>
      <c r="O724">
        <f t="shared" si="178"/>
        <v>-9.8</v>
      </c>
    </row>
    <row r="725" spans="1:15" ht="12.75">
      <c r="A725" s="5">
        <f t="shared" si="165"/>
        <v>-100</v>
      </c>
      <c r="B725" s="5">
        <f t="shared" si="166"/>
        <v>-100</v>
      </c>
      <c r="C725" s="8">
        <f t="shared" si="172"/>
        <v>83.23651445215476</v>
      </c>
      <c r="D725" s="8">
        <f t="shared" si="173"/>
        <v>166.53061224475135</v>
      </c>
      <c r="E725" s="8">
        <f t="shared" si="174"/>
        <v>7.549516567451064E-14</v>
      </c>
      <c r="F725">
        <f t="shared" si="175"/>
        <v>28.284290011169052</v>
      </c>
      <c r="G725">
        <f t="shared" si="176"/>
        <v>-787.4335891473933</v>
      </c>
      <c r="H725">
        <f t="shared" si="167"/>
        <v>0</v>
      </c>
      <c r="I725">
        <f t="shared" si="168"/>
        <v>-9.8</v>
      </c>
      <c r="J725">
        <f t="shared" si="179"/>
        <v>0</v>
      </c>
      <c r="K725">
        <f t="shared" si="169"/>
        <v>-9.8</v>
      </c>
      <c r="L725">
        <f t="shared" si="170"/>
        <v>0</v>
      </c>
      <c r="M725">
        <f t="shared" si="171"/>
        <v>0</v>
      </c>
      <c r="N725">
        <f t="shared" si="177"/>
        <v>0</v>
      </c>
      <c r="O725">
        <f t="shared" si="178"/>
        <v>-9.8</v>
      </c>
    </row>
    <row r="726" spans="1:15" ht="12.75">
      <c r="A726" s="5">
        <f t="shared" si="165"/>
        <v>-100</v>
      </c>
      <c r="B726" s="5">
        <f t="shared" si="166"/>
        <v>-100</v>
      </c>
      <c r="C726" s="8">
        <f t="shared" si="172"/>
        <v>83.35196038065983</v>
      </c>
      <c r="D726" s="8">
        <f t="shared" si="173"/>
        <v>166.53061224475135</v>
      </c>
      <c r="E726" s="8">
        <f t="shared" si="174"/>
        <v>7.549516567451064E-14</v>
      </c>
      <c r="F726">
        <f t="shared" si="175"/>
        <v>28.284290011169052</v>
      </c>
      <c r="G726">
        <f t="shared" si="176"/>
        <v>-788.564959246743</v>
      </c>
      <c r="H726">
        <f t="shared" si="167"/>
        <v>0</v>
      </c>
      <c r="I726">
        <f t="shared" si="168"/>
        <v>-9.8</v>
      </c>
      <c r="J726">
        <f t="shared" si="179"/>
        <v>0</v>
      </c>
      <c r="K726">
        <f t="shared" si="169"/>
        <v>-9.8</v>
      </c>
      <c r="L726">
        <f t="shared" si="170"/>
        <v>0</v>
      </c>
      <c r="M726">
        <f t="shared" si="171"/>
        <v>0</v>
      </c>
      <c r="N726">
        <f t="shared" si="177"/>
        <v>0</v>
      </c>
      <c r="O726">
        <f t="shared" si="178"/>
        <v>-9.8</v>
      </c>
    </row>
    <row r="727" spans="1:15" ht="12.75">
      <c r="A727" s="5">
        <f t="shared" si="165"/>
        <v>-100</v>
      </c>
      <c r="B727" s="5">
        <f t="shared" si="166"/>
        <v>-100</v>
      </c>
      <c r="C727" s="8">
        <f t="shared" si="172"/>
        <v>83.4674063091649</v>
      </c>
      <c r="D727" s="8">
        <f t="shared" si="173"/>
        <v>166.53061224475135</v>
      </c>
      <c r="E727" s="8">
        <f t="shared" si="174"/>
        <v>7.549516567451064E-14</v>
      </c>
      <c r="F727">
        <f t="shared" si="175"/>
        <v>28.284290011169052</v>
      </c>
      <c r="G727">
        <f t="shared" si="176"/>
        <v>-789.6963293460927</v>
      </c>
      <c r="H727">
        <f t="shared" si="167"/>
        <v>0</v>
      </c>
      <c r="I727">
        <f t="shared" si="168"/>
        <v>-9.8</v>
      </c>
      <c r="J727">
        <f t="shared" si="179"/>
        <v>0</v>
      </c>
      <c r="K727">
        <f t="shared" si="169"/>
        <v>-9.8</v>
      </c>
      <c r="L727">
        <f t="shared" si="170"/>
        <v>0</v>
      </c>
      <c r="M727">
        <f t="shared" si="171"/>
        <v>0</v>
      </c>
      <c r="N727">
        <f t="shared" si="177"/>
        <v>0</v>
      </c>
      <c r="O727">
        <f t="shared" si="178"/>
        <v>-9.8</v>
      </c>
    </row>
    <row r="728" spans="1:15" ht="12.75">
      <c r="A728" s="5">
        <f t="shared" si="165"/>
        <v>-100</v>
      </c>
      <c r="B728" s="5">
        <f t="shared" si="166"/>
        <v>-100</v>
      </c>
      <c r="C728" s="8">
        <f t="shared" si="172"/>
        <v>83.58285223766997</v>
      </c>
      <c r="D728" s="8">
        <f t="shared" si="173"/>
        <v>166.53061224475135</v>
      </c>
      <c r="E728" s="8">
        <f t="shared" si="174"/>
        <v>7.549516567451064E-14</v>
      </c>
      <c r="F728">
        <f t="shared" si="175"/>
        <v>28.284290011169052</v>
      </c>
      <c r="G728">
        <f t="shared" si="176"/>
        <v>-790.8276994454425</v>
      </c>
      <c r="H728">
        <f t="shared" si="167"/>
        <v>0</v>
      </c>
      <c r="I728">
        <f t="shared" si="168"/>
        <v>-9.8</v>
      </c>
      <c r="J728">
        <f t="shared" si="179"/>
        <v>0</v>
      </c>
      <c r="K728">
        <f t="shared" si="169"/>
        <v>-9.8</v>
      </c>
      <c r="L728">
        <f t="shared" si="170"/>
        <v>0</v>
      </c>
      <c r="M728">
        <f t="shared" si="171"/>
        <v>0</v>
      </c>
      <c r="N728">
        <f t="shared" si="177"/>
        <v>0</v>
      </c>
      <c r="O728">
        <f t="shared" si="178"/>
        <v>-9.8</v>
      </c>
    </row>
    <row r="729" spans="1:15" ht="12.75">
      <c r="A729" s="5">
        <f t="shared" si="165"/>
        <v>-100</v>
      </c>
      <c r="B729" s="5">
        <f t="shared" si="166"/>
        <v>-100</v>
      </c>
      <c r="C729" s="8">
        <f t="shared" si="172"/>
        <v>83.69829816617504</v>
      </c>
      <c r="D729" s="8">
        <f t="shared" si="173"/>
        <v>166.53061224475135</v>
      </c>
      <c r="E729" s="8">
        <f t="shared" si="174"/>
        <v>7.549516567451064E-14</v>
      </c>
      <c r="F729">
        <f t="shared" si="175"/>
        <v>28.284290011169052</v>
      </c>
      <c r="G729">
        <f t="shared" si="176"/>
        <v>-791.9590695447922</v>
      </c>
      <c r="H729">
        <f t="shared" si="167"/>
        <v>0</v>
      </c>
      <c r="I729">
        <f t="shared" si="168"/>
        <v>-9.8</v>
      </c>
      <c r="J729">
        <f t="shared" si="179"/>
        <v>0</v>
      </c>
      <c r="K729">
        <f t="shared" si="169"/>
        <v>-9.8</v>
      </c>
      <c r="L729">
        <f t="shared" si="170"/>
        <v>0</v>
      </c>
      <c r="M729">
        <f t="shared" si="171"/>
        <v>0</v>
      </c>
      <c r="N729">
        <f t="shared" si="177"/>
        <v>0</v>
      </c>
      <c r="O729">
        <f t="shared" si="178"/>
        <v>-9.8</v>
      </c>
    </row>
    <row r="730" spans="1:15" ht="12.75">
      <c r="A730" s="5">
        <f t="shared" si="165"/>
        <v>-100</v>
      </c>
      <c r="B730" s="5">
        <f t="shared" si="166"/>
        <v>-100</v>
      </c>
      <c r="C730" s="8">
        <f t="shared" si="172"/>
        <v>83.8137440946801</v>
      </c>
      <c r="D730" s="8">
        <f t="shared" si="173"/>
        <v>166.53061224475135</v>
      </c>
      <c r="E730" s="8">
        <f t="shared" si="174"/>
        <v>7.549516567451064E-14</v>
      </c>
      <c r="F730">
        <f t="shared" si="175"/>
        <v>28.284290011169052</v>
      </c>
      <c r="G730">
        <f t="shared" si="176"/>
        <v>-793.090439644142</v>
      </c>
      <c r="H730">
        <f t="shared" si="167"/>
        <v>0</v>
      </c>
      <c r="I730">
        <f t="shared" si="168"/>
        <v>-9.8</v>
      </c>
      <c r="J730">
        <f t="shared" si="179"/>
        <v>0</v>
      </c>
      <c r="K730">
        <f t="shared" si="169"/>
        <v>-9.8</v>
      </c>
      <c r="L730">
        <f t="shared" si="170"/>
        <v>0</v>
      </c>
      <c r="M730">
        <f t="shared" si="171"/>
        <v>0</v>
      </c>
      <c r="N730">
        <f t="shared" si="177"/>
        <v>0</v>
      </c>
      <c r="O730">
        <f t="shared" si="178"/>
        <v>-9.8</v>
      </c>
    </row>
    <row r="731" spans="1:15" ht="12.75">
      <c r="A731" s="5">
        <f t="shared" si="165"/>
        <v>-100</v>
      </c>
      <c r="B731" s="5">
        <f t="shared" si="166"/>
        <v>-100</v>
      </c>
      <c r="C731" s="8">
        <f t="shared" si="172"/>
        <v>83.92919002318517</v>
      </c>
      <c r="D731" s="8">
        <f t="shared" si="173"/>
        <v>166.53061224475135</v>
      </c>
      <c r="E731" s="8">
        <f t="shared" si="174"/>
        <v>7.549516567451064E-14</v>
      </c>
      <c r="F731">
        <f t="shared" si="175"/>
        <v>28.284290011169052</v>
      </c>
      <c r="G731">
        <f t="shared" si="176"/>
        <v>-794.2218097434917</v>
      </c>
      <c r="H731">
        <f t="shared" si="167"/>
        <v>0</v>
      </c>
      <c r="I731">
        <f t="shared" si="168"/>
        <v>-9.8</v>
      </c>
      <c r="J731">
        <f t="shared" si="179"/>
        <v>0</v>
      </c>
      <c r="K731">
        <f t="shared" si="169"/>
        <v>-9.8</v>
      </c>
      <c r="L731">
        <f t="shared" si="170"/>
        <v>0</v>
      </c>
      <c r="M731">
        <f t="shared" si="171"/>
        <v>0</v>
      </c>
      <c r="N731">
        <f t="shared" si="177"/>
        <v>0</v>
      </c>
      <c r="O731">
        <f t="shared" si="178"/>
        <v>-9.8</v>
      </c>
    </row>
    <row r="732" spans="1:15" ht="12.75">
      <c r="A732" s="5">
        <f t="shared" si="165"/>
        <v>-100</v>
      </c>
      <c r="B732" s="5">
        <f t="shared" si="166"/>
        <v>-100</v>
      </c>
      <c r="C732" s="8">
        <f t="shared" si="172"/>
        <v>84.04463595169024</v>
      </c>
      <c r="D732" s="8">
        <f t="shared" si="173"/>
        <v>166.53061224475135</v>
      </c>
      <c r="E732" s="8">
        <f t="shared" si="174"/>
        <v>7.549516567451064E-14</v>
      </c>
      <c r="F732">
        <f t="shared" si="175"/>
        <v>28.284290011169052</v>
      </c>
      <c r="G732">
        <f t="shared" si="176"/>
        <v>-795.3531798428414</v>
      </c>
      <c r="H732">
        <f t="shared" si="167"/>
        <v>0</v>
      </c>
      <c r="I732">
        <f t="shared" si="168"/>
        <v>-9.8</v>
      </c>
      <c r="J732">
        <f t="shared" si="179"/>
        <v>0</v>
      </c>
      <c r="K732">
        <f t="shared" si="169"/>
        <v>-9.8</v>
      </c>
      <c r="L732">
        <f t="shared" si="170"/>
        <v>0</v>
      </c>
      <c r="M732">
        <f t="shared" si="171"/>
        <v>0</v>
      </c>
      <c r="N732">
        <f t="shared" si="177"/>
        <v>0</v>
      </c>
      <c r="O732">
        <f t="shared" si="178"/>
        <v>-9.8</v>
      </c>
    </row>
    <row r="733" spans="1:15" ht="12.75">
      <c r="A733" s="5">
        <f t="shared" si="165"/>
        <v>-100</v>
      </c>
      <c r="B733" s="5">
        <f t="shared" si="166"/>
        <v>-100</v>
      </c>
      <c r="C733" s="8">
        <f t="shared" si="172"/>
        <v>84.1600818801953</v>
      </c>
      <c r="D733" s="8">
        <f t="shared" si="173"/>
        <v>166.53061224475135</v>
      </c>
      <c r="E733" s="8">
        <f t="shared" si="174"/>
        <v>7.549516567451064E-14</v>
      </c>
      <c r="F733">
        <f t="shared" si="175"/>
        <v>28.284290011169052</v>
      </c>
      <c r="G733">
        <f t="shared" si="176"/>
        <v>-796.4845499421912</v>
      </c>
      <c r="H733">
        <f t="shared" si="167"/>
        <v>0</v>
      </c>
      <c r="I733">
        <f t="shared" si="168"/>
        <v>-9.8</v>
      </c>
      <c r="J733">
        <f t="shared" si="179"/>
        <v>0</v>
      </c>
      <c r="K733">
        <f t="shared" si="169"/>
        <v>-9.8</v>
      </c>
      <c r="L733">
        <f t="shared" si="170"/>
        <v>0</v>
      </c>
      <c r="M733">
        <f t="shared" si="171"/>
        <v>0</v>
      </c>
      <c r="N733">
        <f t="shared" si="177"/>
        <v>0</v>
      </c>
      <c r="O733">
        <f t="shared" si="178"/>
        <v>-9.8</v>
      </c>
    </row>
    <row r="734" spans="1:15" ht="12.75">
      <c r="A734" s="5">
        <f t="shared" si="165"/>
        <v>-100</v>
      </c>
      <c r="B734" s="5">
        <f t="shared" si="166"/>
        <v>-100</v>
      </c>
      <c r="C734" s="8">
        <f t="shared" si="172"/>
        <v>84.27552780870037</v>
      </c>
      <c r="D734" s="8">
        <f t="shared" si="173"/>
        <v>166.53061224475135</v>
      </c>
      <c r="E734" s="8">
        <f t="shared" si="174"/>
        <v>7.549516567451064E-14</v>
      </c>
      <c r="F734">
        <f t="shared" si="175"/>
        <v>28.284290011169052</v>
      </c>
      <c r="G734">
        <f t="shared" si="176"/>
        <v>-797.6159200415409</v>
      </c>
      <c r="H734">
        <f t="shared" si="167"/>
        <v>0</v>
      </c>
      <c r="I734">
        <f t="shared" si="168"/>
        <v>-9.8</v>
      </c>
      <c r="J734">
        <f t="shared" si="179"/>
        <v>0</v>
      </c>
      <c r="K734">
        <f t="shared" si="169"/>
        <v>-9.8</v>
      </c>
      <c r="L734">
        <f t="shared" si="170"/>
        <v>0</v>
      </c>
      <c r="M734">
        <f t="shared" si="171"/>
        <v>0</v>
      </c>
      <c r="N734">
        <f t="shared" si="177"/>
        <v>0</v>
      </c>
      <c r="O734">
        <f t="shared" si="178"/>
        <v>-9.8</v>
      </c>
    </row>
    <row r="735" spans="1:15" ht="12.75">
      <c r="A735" s="5">
        <f t="shared" si="165"/>
        <v>-100</v>
      </c>
      <c r="B735" s="5">
        <f t="shared" si="166"/>
        <v>-100</v>
      </c>
      <c r="C735" s="8">
        <f t="shared" si="172"/>
        <v>84.39097373720544</v>
      </c>
      <c r="D735" s="8">
        <f t="shared" si="173"/>
        <v>166.53061224475135</v>
      </c>
      <c r="E735" s="8">
        <f t="shared" si="174"/>
        <v>7.549516567451064E-14</v>
      </c>
      <c r="F735">
        <f t="shared" si="175"/>
        <v>28.284290011169052</v>
      </c>
      <c r="G735">
        <f t="shared" si="176"/>
        <v>-798.7472901408906</v>
      </c>
      <c r="H735">
        <f t="shared" si="167"/>
        <v>0</v>
      </c>
      <c r="I735">
        <f t="shared" si="168"/>
        <v>-9.8</v>
      </c>
      <c r="J735">
        <f t="shared" si="179"/>
        <v>0</v>
      </c>
      <c r="K735">
        <f t="shared" si="169"/>
        <v>-9.8</v>
      </c>
      <c r="L735">
        <f t="shared" si="170"/>
        <v>0</v>
      </c>
      <c r="M735">
        <f t="shared" si="171"/>
        <v>0</v>
      </c>
      <c r="N735">
        <f t="shared" si="177"/>
        <v>0</v>
      </c>
      <c r="O735">
        <f t="shared" si="178"/>
        <v>-9.8</v>
      </c>
    </row>
    <row r="736" spans="1:15" ht="12.75">
      <c r="A736" s="5">
        <f t="shared" si="165"/>
        <v>-100</v>
      </c>
      <c r="B736" s="5">
        <f t="shared" si="166"/>
        <v>-100</v>
      </c>
      <c r="C736" s="8">
        <f t="shared" si="172"/>
        <v>84.50641966571051</v>
      </c>
      <c r="D736" s="8">
        <f t="shared" si="173"/>
        <v>166.53061224475135</v>
      </c>
      <c r="E736" s="8">
        <f t="shared" si="174"/>
        <v>7.549516567451064E-14</v>
      </c>
      <c r="F736">
        <f t="shared" si="175"/>
        <v>28.284290011169052</v>
      </c>
      <c r="G736">
        <f t="shared" si="176"/>
        <v>-799.8786602402404</v>
      </c>
      <c r="H736">
        <f t="shared" si="167"/>
        <v>0</v>
      </c>
      <c r="I736">
        <f t="shared" si="168"/>
        <v>-9.8</v>
      </c>
      <c r="J736">
        <f t="shared" si="179"/>
        <v>0</v>
      </c>
      <c r="K736">
        <f t="shared" si="169"/>
        <v>-9.8</v>
      </c>
      <c r="L736">
        <f t="shared" si="170"/>
        <v>0</v>
      </c>
      <c r="M736">
        <f t="shared" si="171"/>
        <v>0</v>
      </c>
      <c r="N736">
        <f t="shared" si="177"/>
        <v>0</v>
      </c>
      <c r="O736">
        <f t="shared" si="178"/>
        <v>-9.8</v>
      </c>
    </row>
    <row r="737" spans="1:15" ht="12.75">
      <c r="A737" s="5">
        <f t="shared" si="165"/>
        <v>-100</v>
      </c>
      <c r="B737" s="5">
        <f t="shared" si="166"/>
        <v>-100</v>
      </c>
      <c r="C737" s="8">
        <f t="shared" si="172"/>
        <v>84.62186559421558</v>
      </c>
      <c r="D737" s="8">
        <f t="shared" si="173"/>
        <v>166.53061224475135</v>
      </c>
      <c r="E737" s="8">
        <f t="shared" si="174"/>
        <v>7.549516567451064E-14</v>
      </c>
      <c r="F737">
        <f t="shared" si="175"/>
        <v>28.284290011169052</v>
      </c>
      <c r="G737">
        <f t="shared" si="176"/>
        <v>-801.0100303395901</v>
      </c>
      <c r="H737">
        <f t="shared" si="167"/>
        <v>0</v>
      </c>
      <c r="I737">
        <f t="shared" si="168"/>
        <v>-9.8</v>
      </c>
      <c r="J737">
        <f t="shared" si="179"/>
        <v>0</v>
      </c>
      <c r="K737">
        <f t="shared" si="169"/>
        <v>-9.8</v>
      </c>
      <c r="L737">
        <f t="shared" si="170"/>
        <v>0</v>
      </c>
      <c r="M737">
        <f t="shared" si="171"/>
        <v>0</v>
      </c>
      <c r="N737">
        <f t="shared" si="177"/>
        <v>0</v>
      </c>
      <c r="O737">
        <f t="shared" si="178"/>
        <v>-9.8</v>
      </c>
    </row>
    <row r="738" spans="1:15" ht="12.75">
      <c r="A738" s="5">
        <f t="shared" si="165"/>
        <v>-100</v>
      </c>
      <c r="B738" s="5">
        <f t="shared" si="166"/>
        <v>-100</v>
      </c>
      <c r="C738" s="8">
        <f t="shared" si="172"/>
        <v>84.73731152272065</v>
      </c>
      <c r="D738" s="8">
        <f t="shared" si="173"/>
        <v>166.53061224475135</v>
      </c>
      <c r="E738" s="8">
        <f t="shared" si="174"/>
        <v>7.549516567451064E-14</v>
      </c>
      <c r="F738">
        <f t="shared" si="175"/>
        <v>28.284290011169052</v>
      </c>
      <c r="G738">
        <f t="shared" si="176"/>
        <v>-802.1414004389399</v>
      </c>
      <c r="H738">
        <f t="shared" si="167"/>
        <v>0</v>
      </c>
      <c r="I738">
        <f t="shared" si="168"/>
        <v>-9.8</v>
      </c>
      <c r="J738">
        <f t="shared" si="179"/>
        <v>0</v>
      </c>
      <c r="K738">
        <f t="shared" si="169"/>
        <v>-9.8</v>
      </c>
      <c r="L738">
        <f t="shared" si="170"/>
        <v>0</v>
      </c>
      <c r="M738">
        <f t="shared" si="171"/>
        <v>0</v>
      </c>
      <c r="N738">
        <f t="shared" si="177"/>
        <v>0</v>
      </c>
      <c r="O738">
        <f t="shared" si="178"/>
        <v>-9.8</v>
      </c>
    </row>
    <row r="739" spans="1:15" ht="12.75">
      <c r="A739" s="5">
        <f t="shared" si="165"/>
        <v>-100</v>
      </c>
      <c r="B739" s="5">
        <f t="shared" si="166"/>
        <v>-100</v>
      </c>
      <c r="C739" s="8">
        <f t="shared" si="172"/>
        <v>84.85275745122571</v>
      </c>
      <c r="D739" s="8">
        <f t="shared" si="173"/>
        <v>166.53061224475135</v>
      </c>
      <c r="E739" s="8">
        <f t="shared" si="174"/>
        <v>7.549516567451064E-14</v>
      </c>
      <c r="F739">
        <f t="shared" si="175"/>
        <v>28.284290011169052</v>
      </c>
      <c r="G739">
        <f t="shared" si="176"/>
        <v>-803.2727705382896</v>
      </c>
      <c r="H739">
        <f t="shared" si="167"/>
        <v>0</v>
      </c>
      <c r="I739">
        <f t="shared" si="168"/>
        <v>-9.8</v>
      </c>
      <c r="J739">
        <f t="shared" si="179"/>
        <v>0</v>
      </c>
      <c r="K739">
        <f t="shared" si="169"/>
        <v>-9.8</v>
      </c>
      <c r="L739">
        <f t="shared" si="170"/>
        <v>0</v>
      </c>
      <c r="M739">
        <f t="shared" si="171"/>
        <v>0</v>
      </c>
      <c r="N739">
        <f t="shared" si="177"/>
        <v>0</v>
      </c>
      <c r="O739">
        <f t="shared" si="178"/>
        <v>-9.8</v>
      </c>
    </row>
    <row r="740" spans="1:15" ht="12.75">
      <c r="A740" s="5">
        <f t="shared" si="165"/>
        <v>-100</v>
      </c>
      <c r="B740" s="5">
        <f t="shared" si="166"/>
        <v>-100</v>
      </c>
      <c r="C740" s="8">
        <f t="shared" si="172"/>
        <v>84.96820337973078</v>
      </c>
      <c r="D740" s="8">
        <f t="shared" si="173"/>
        <v>166.53061224475135</v>
      </c>
      <c r="E740" s="8">
        <f t="shared" si="174"/>
        <v>7.549516567451064E-14</v>
      </c>
      <c r="F740">
        <f t="shared" si="175"/>
        <v>28.284290011169052</v>
      </c>
      <c r="G740">
        <f t="shared" si="176"/>
        <v>-804.4041406376393</v>
      </c>
      <c r="H740">
        <f t="shared" si="167"/>
        <v>0</v>
      </c>
      <c r="I740">
        <f t="shared" si="168"/>
        <v>-9.8</v>
      </c>
      <c r="J740">
        <f t="shared" si="179"/>
        <v>0</v>
      </c>
      <c r="K740">
        <f t="shared" si="169"/>
        <v>-9.8</v>
      </c>
      <c r="L740">
        <f t="shared" si="170"/>
        <v>0</v>
      </c>
      <c r="M740">
        <f t="shared" si="171"/>
        <v>0</v>
      </c>
      <c r="N740">
        <f t="shared" si="177"/>
        <v>0</v>
      </c>
      <c r="O740">
        <f t="shared" si="178"/>
        <v>-9.8</v>
      </c>
    </row>
    <row r="741" spans="1:15" ht="12.75">
      <c r="A741" s="5">
        <f t="shared" si="165"/>
        <v>-100</v>
      </c>
      <c r="B741" s="5">
        <f t="shared" si="166"/>
        <v>-100</v>
      </c>
      <c r="C741" s="8">
        <f t="shared" si="172"/>
        <v>85.08364930823585</v>
      </c>
      <c r="D741" s="8">
        <f t="shared" si="173"/>
        <v>166.53061224475135</v>
      </c>
      <c r="E741" s="8">
        <f t="shared" si="174"/>
        <v>7.549516567451064E-14</v>
      </c>
      <c r="F741">
        <f t="shared" si="175"/>
        <v>28.284290011169052</v>
      </c>
      <c r="G741">
        <f t="shared" si="176"/>
        <v>-805.5355107369891</v>
      </c>
      <c r="H741">
        <f t="shared" si="167"/>
        <v>0</v>
      </c>
      <c r="I741">
        <f t="shared" si="168"/>
        <v>-9.8</v>
      </c>
      <c r="J741">
        <f t="shared" si="179"/>
        <v>0</v>
      </c>
      <c r="K741">
        <f t="shared" si="169"/>
        <v>-9.8</v>
      </c>
      <c r="L741">
        <f t="shared" si="170"/>
        <v>0</v>
      </c>
      <c r="M741">
        <f t="shared" si="171"/>
        <v>0</v>
      </c>
      <c r="N741">
        <f t="shared" si="177"/>
        <v>0</v>
      </c>
      <c r="O741">
        <f t="shared" si="178"/>
        <v>-9.8</v>
      </c>
    </row>
    <row r="742" spans="1:15" ht="12.75">
      <c r="A742" s="5">
        <f t="shared" si="165"/>
        <v>-100</v>
      </c>
      <c r="B742" s="5">
        <f t="shared" si="166"/>
        <v>-100</v>
      </c>
      <c r="C742" s="8">
        <f t="shared" si="172"/>
        <v>85.19909523674092</v>
      </c>
      <c r="D742" s="8">
        <f t="shared" si="173"/>
        <v>166.53061224475135</v>
      </c>
      <c r="E742" s="8">
        <f t="shared" si="174"/>
        <v>7.549516567451064E-14</v>
      </c>
      <c r="F742">
        <f t="shared" si="175"/>
        <v>28.284290011169052</v>
      </c>
      <c r="G742">
        <f t="shared" si="176"/>
        <v>-806.6668808363388</v>
      </c>
      <c r="H742">
        <f t="shared" si="167"/>
        <v>0</v>
      </c>
      <c r="I742">
        <f t="shared" si="168"/>
        <v>-9.8</v>
      </c>
      <c r="J742">
        <f t="shared" si="179"/>
        <v>0</v>
      </c>
      <c r="K742">
        <f t="shared" si="169"/>
        <v>-9.8</v>
      </c>
      <c r="L742">
        <f t="shared" si="170"/>
        <v>0</v>
      </c>
      <c r="M742">
        <f t="shared" si="171"/>
        <v>0</v>
      </c>
      <c r="N742">
        <f t="shared" si="177"/>
        <v>0</v>
      </c>
      <c r="O742">
        <f t="shared" si="178"/>
        <v>-9.8</v>
      </c>
    </row>
    <row r="743" spans="1:15" ht="12.75">
      <c r="A743" s="5">
        <f t="shared" si="165"/>
        <v>-100</v>
      </c>
      <c r="B743" s="5">
        <f t="shared" si="166"/>
        <v>-100</v>
      </c>
      <c r="C743" s="8">
        <f t="shared" si="172"/>
        <v>85.31454116524598</v>
      </c>
      <c r="D743" s="8">
        <f t="shared" si="173"/>
        <v>166.53061224475135</v>
      </c>
      <c r="E743" s="8">
        <f t="shared" si="174"/>
        <v>7.549516567451064E-14</v>
      </c>
      <c r="F743">
        <f t="shared" si="175"/>
        <v>28.284290011169052</v>
      </c>
      <c r="G743">
        <f t="shared" si="176"/>
        <v>-807.7982509356885</v>
      </c>
      <c r="H743">
        <f t="shared" si="167"/>
        <v>0</v>
      </c>
      <c r="I743">
        <f t="shared" si="168"/>
        <v>-9.8</v>
      </c>
      <c r="J743">
        <f t="shared" si="179"/>
        <v>0</v>
      </c>
      <c r="K743">
        <f t="shared" si="169"/>
        <v>-9.8</v>
      </c>
      <c r="L743">
        <f t="shared" si="170"/>
        <v>0</v>
      </c>
      <c r="M743">
        <f t="shared" si="171"/>
        <v>0</v>
      </c>
      <c r="N743">
        <f t="shared" si="177"/>
        <v>0</v>
      </c>
      <c r="O743">
        <f t="shared" si="178"/>
        <v>-9.8</v>
      </c>
    </row>
    <row r="744" spans="1:15" ht="12.75">
      <c r="A744" s="5">
        <f t="shared" si="165"/>
        <v>-100</v>
      </c>
      <c r="B744" s="5">
        <f t="shared" si="166"/>
        <v>-100</v>
      </c>
      <c r="C744" s="8">
        <f t="shared" si="172"/>
        <v>85.42998709375105</v>
      </c>
      <c r="D744" s="8">
        <f t="shared" si="173"/>
        <v>166.53061224475135</v>
      </c>
      <c r="E744" s="8">
        <f t="shared" si="174"/>
        <v>7.549516567451064E-14</v>
      </c>
      <c r="F744">
        <f t="shared" si="175"/>
        <v>28.284290011169052</v>
      </c>
      <c r="G744">
        <f t="shared" si="176"/>
        <v>-808.9296210350383</v>
      </c>
      <c r="H744">
        <f t="shared" si="167"/>
        <v>0</v>
      </c>
      <c r="I744">
        <f t="shared" si="168"/>
        <v>-9.8</v>
      </c>
      <c r="J744">
        <f t="shared" si="179"/>
        <v>0</v>
      </c>
      <c r="K744">
        <f t="shared" si="169"/>
        <v>-9.8</v>
      </c>
      <c r="L744">
        <f t="shared" si="170"/>
        <v>0</v>
      </c>
      <c r="M744">
        <f t="shared" si="171"/>
        <v>0</v>
      </c>
      <c r="N744">
        <f t="shared" si="177"/>
        <v>0</v>
      </c>
      <c r="O744">
        <f t="shared" si="178"/>
        <v>-9.8</v>
      </c>
    </row>
    <row r="745" spans="1:15" ht="12.75">
      <c r="A745" s="5">
        <f t="shared" si="165"/>
        <v>-100</v>
      </c>
      <c r="B745" s="5">
        <f t="shared" si="166"/>
        <v>-100</v>
      </c>
      <c r="C745" s="8">
        <f t="shared" si="172"/>
        <v>85.54543302225612</v>
      </c>
      <c r="D745" s="8">
        <f t="shared" si="173"/>
        <v>166.53061224475135</v>
      </c>
      <c r="E745" s="8">
        <f t="shared" si="174"/>
        <v>7.549516567451064E-14</v>
      </c>
      <c r="F745">
        <f t="shared" si="175"/>
        <v>28.284290011169052</v>
      </c>
      <c r="G745">
        <f t="shared" si="176"/>
        <v>-810.060991134388</v>
      </c>
      <c r="H745">
        <f t="shared" si="167"/>
        <v>0</v>
      </c>
      <c r="I745">
        <f t="shared" si="168"/>
        <v>-9.8</v>
      </c>
      <c r="J745">
        <f t="shared" si="179"/>
        <v>0</v>
      </c>
      <c r="K745">
        <f t="shared" si="169"/>
        <v>-9.8</v>
      </c>
      <c r="L745">
        <f t="shared" si="170"/>
        <v>0</v>
      </c>
      <c r="M745">
        <f t="shared" si="171"/>
        <v>0</v>
      </c>
      <c r="N745">
        <f t="shared" si="177"/>
        <v>0</v>
      </c>
      <c r="O745">
        <f t="shared" si="178"/>
        <v>-9.8</v>
      </c>
    </row>
    <row r="746" spans="1:15" ht="12.75">
      <c r="A746" s="5">
        <f t="shared" si="165"/>
        <v>-100</v>
      </c>
      <c r="B746" s="5">
        <f t="shared" si="166"/>
        <v>-100</v>
      </c>
      <c r="C746" s="8">
        <f t="shared" si="172"/>
        <v>85.66087895076119</v>
      </c>
      <c r="D746" s="8">
        <f t="shared" si="173"/>
        <v>166.53061224475135</v>
      </c>
      <c r="E746" s="8">
        <f t="shared" si="174"/>
        <v>7.549516567451064E-14</v>
      </c>
      <c r="F746">
        <f t="shared" si="175"/>
        <v>28.284290011169052</v>
      </c>
      <c r="G746">
        <f t="shared" si="176"/>
        <v>-811.1923612337378</v>
      </c>
      <c r="H746">
        <f t="shared" si="167"/>
        <v>0</v>
      </c>
      <c r="I746">
        <f t="shared" si="168"/>
        <v>-9.8</v>
      </c>
      <c r="J746">
        <f t="shared" si="179"/>
        <v>0</v>
      </c>
      <c r="K746">
        <f t="shared" si="169"/>
        <v>-9.8</v>
      </c>
      <c r="L746">
        <f t="shared" si="170"/>
        <v>0</v>
      </c>
      <c r="M746">
        <f t="shared" si="171"/>
        <v>0</v>
      </c>
      <c r="N746">
        <f t="shared" si="177"/>
        <v>0</v>
      </c>
      <c r="O746">
        <f t="shared" si="178"/>
        <v>-9.8</v>
      </c>
    </row>
    <row r="747" spans="1:15" ht="12.75">
      <c r="A747" s="5">
        <f t="shared" si="165"/>
        <v>-100</v>
      </c>
      <c r="B747" s="5">
        <f t="shared" si="166"/>
        <v>-100</v>
      </c>
      <c r="C747" s="8">
        <f t="shared" si="172"/>
        <v>85.77632487926626</v>
      </c>
      <c r="D747" s="8">
        <f t="shared" si="173"/>
        <v>166.53061224475135</v>
      </c>
      <c r="E747" s="8">
        <f t="shared" si="174"/>
        <v>7.549516567451064E-14</v>
      </c>
      <c r="F747">
        <f t="shared" si="175"/>
        <v>28.284290011169052</v>
      </c>
      <c r="G747">
        <f t="shared" si="176"/>
        <v>-812.3237313330875</v>
      </c>
      <c r="H747">
        <f t="shared" si="167"/>
        <v>0</v>
      </c>
      <c r="I747">
        <f t="shared" si="168"/>
        <v>-9.8</v>
      </c>
      <c r="J747">
        <f t="shared" si="179"/>
        <v>0</v>
      </c>
      <c r="K747">
        <f t="shared" si="169"/>
        <v>-9.8</v>
      </c>
      <c r="L747">
        <f t="shared" si="170"/>
        <v>0</v>
      </c>
      <c r="M747">
        <f t="shared" si="171"/>
        <v>0</v>
      </c>
      <c r="N747">
        <f t="shared" si="177"/>
        <v>0</v>
      </c>
      <c r="O747">
        <f t="shared" si="178"/>
        <v>-9.8</v>
      </c>
    </row>
    <row r="748" spans="1:15" ht="12.75">
      <c r="A748" s="5">
        <f t="shared" si="165"/>
        <v>-100</v>
      </c>
      <c r="B748" s="5">
        <f t="shared" si="166"/>
        <v>-100</v>
      </c>
      <c r="C748" s="8">
        <f t="shared" si="172"/>
        <v>85.89177080777132</v>
      </c>
      <c r="D748" s="8">
        <f t="shared" si="173"/>
        <v>166.53061224475135</v>
      </c>
      <c r="E748" s="8">
        <f t="shared" si="174"/>
        <v>7.549516567451064E-14</v>
      </c>
      <c r="F748">
        <f t="shared" si="175"/>
        <v>28.284290011169052</v>
      </c>
      <c r="G748">
        <f t="shared" si="176"/>
        <v>-813.4551014324372</v>
      </c>
      <c r="H748">
        <f t="shared" si="167"/>
        <v>0</v>
      </c>
      <c r="I748">
        <f t="shared" si="168"/>
        <v>-9.8</v>
      </c>
      <c r="J748">
        <f t="shared" si="179"/>
        <v>0</v>
      </c>
      <c r="K748">
        <f t="shared" si="169"/>
        <v>-9.8</v>
      </c>
      <c r="L748">
        <f t="shared" si="170"/>
        <v>0</v>
      </c>
      <c r="M748">
        <f t="shared" si="171"/>
        <v>0</v>
      </c>
      <c r="N748">
        <f t="shared" si="177"/>
        <v>0</v>
      </c>
      <c r="O748">
        <f t="shared" si="178"/>
        <v>-9.8</v>
      </c>
    </row>
    <row r="749" spans="1:15" ht="12.75">
      <c r="A749" s="5">
        <f t="shared" si="165"/>
        <v>-100</v>
      </c>
      <c r="B749" s="5">
        <f t="shared" si="166"/>
        <v>-100</v>
      </c>
      <c r="C749" s="8">
        <f t="shared" si="172"/>
        <v>86.00721673627639</v>
      </c>
      <c r="D749" s="8">
        <f t="shared" si="173"/>
        <v>166.53061224475135</v>
      </c>
      <c r="E749" s="8">
        <f t="shared" si="174"/>
        <v>7.549516567451064E-14</v>
      </c>
      <c r="F749">
        <f t="shared" si="175"/>
        <v>28.284290011169052</v>
      </c>
      <c r="G749">
        <f t="shared" si="176"/>
        <v>-814.586471531787</v>
      </c>
      <c r="H749">
        <f t="shared" si="167"/>
        <v>0</v>
      </c>
      <c r="I749">
        <f t="shared" si="168"/>
        <v>-9.8</v>
      </c>
      <c r="J749">
        <f t="shared" si="179"/>
        <v>0</v>
      </c>
      <c r="K749">
        <f t="shared" si="169"/>
        <v>-9.8</v>
      </c>
      <c r="L749">
        <f t="shared" si="170"/>
        <v>0</v>
      </c>
      <c r="M749">
        <f t="shared" si="171"/>
        <v>0</v>
      </c>
      <c r="N749">
        <f t="shared" si="177"/>
        <v>0</v>
      </c>
      <c r="O749">
        <f t="shared" si="178"/>
        <v>-9.8</v>
      </c>
    </row>
    <row r="750" spans="1:15" ht="12.75">
      <c r="A750" s="5">
        <f t="shared" si="165"/>
        <v>-100</v>
      </c>
      <c r="B750" s="5">
        <f t="shared" si="166"/>
        <v>-100</v>
      </c>
      <c r="C750" s="8">
        <f t="shared" si="172"/>
        <v>86.12266266478146</v>
      </c>
      <c r="D750" s="8">
        <f t="shared" si="173"/>
        <v>166.53061224475135</v>
      </c>
      <c r="E750" s="8">
        <f t="shared" si="174"/>
        <v>7.549516567451064E-14</v>
      </c>
      <c r="F750">
        <f t="shared" si="175"/>
        <v>28.284290011169052</v>
      </c>
      <c r="G750">
        <f t="shared" si="176"/>
        <v>-815.7178416311367</v>
      </c>
      <c r="H750">
        <f t="shared" si="167"/>
        <v>0</v>
      </c>
      <c r="I750">
        <f t="shared" si="168"/>
        <v>-9.8</v>
      </c>
      <c r="J750">
        <f t="shared" si="179"/>
        <v>0</v>
      </c>
      <c r="K750">
        <f t="shared" si="169"/>
        <v>-9.8</v>
      </c>
      <c r="L750">
        <f t="shared" si="170"/>
        <v>0</v>
      </c>
      <c r="M750">
        <f t="shared" si="171"/>
        <v>0</v>
      </c>
      <c r="N750">
        <f t="shared" si="177"/>
        <v>0</v>
      </c>
      <c r="O750">
        <f t="shared" si="178"/>
        <v>-9.8</v>
      </c>
    </row>
    <row r="751" spans="1:15" ht="12.75">
      <c r="A751" s="5">
        <f t="shared" si="165"/>
        <v>-100</v>
      </c>
      <c r="B751" s="5">
        <f t="shared" si="166"/>
        <v>-100</v>
      </c>
      <c r="C751" s="8">
        <f t="shared" si="172"/>
        <v>86.23810859328653</v>
      </c>
      <c r="D751" s="8">
        <f t="shared" si="173"/>
        <v>166.53061224475135</v>
      </c>
      <c r="E751" s="8">
        <f t="shared" si="174"/>
        <v>7.549516567451064E-14</v>
      </c>
      <c r="F751">
        <f t="shared" si="175"/>
        <v>28.284290011169052</v>
      </c>
      <c r="G751">
        <f t="shared" si="176"/>
        <v>-816.8492117304864</v>
      </c>
      <c r="H751">
        <f t="shared" si="167"/>
        <v>0</v>
      </c>
      <c r="I751">
        <f t="shared" si="168"/>
        <v>-9.8</v>
      </c>
      <c r="J751">
        <f t="shared" si="179"/>
        <v>0</v>
      </c>
      <c r="K751">
        <f t="shared" si="169"/>
        <v>-9.8</v>
      </c>
      <c r="L751">
        <f t="shared" si="170"/>
        <v>0</v>
      </c>
      <c r="M751">
        <f t="shared" si="171"/>
        <v>0</v>
      </c>
      <c r="N751">
        <f t="shared" si="177"/>
        <v>0</v>
      </c>
      <c r="O751">
        <f t="shared" si="178"/>
        <v>-9.8</v>
      </c>
    </row>
    <row r="752" spans="1:15" ht="12.75">
      <c r="A752" s="5">
        <f t="shared" si="165"/>
        <v>-100</v>
      </c>
      <c r="B752" s="5">
        <f t="shared" si="166"/>
        <v>-100</v>
      </c>
      <c r="C752" s="8">
        <f t="shared" si="172"/>
        <v>86.3535545217916</v>
      </c>
      <c r="D752" s="8">
        <f t="shared" si="173"/>
        <v>166.53061224475135</v>
      </c>
      <c r="E752" s="8">
        <f t="shared" si="174"/>
        <v>7.549516567451064E-14</v>
      </c>
      <c r="F752">
        <f t="shared" si="175"/>
        <v>28.284290011169052</v>
      </c>
      <c r="G752">
        <f t="shared" si="176"/>
        <v>-817.9805818298362</v>
      </c>
      <c r="H752">
        <f t="shared" si="167"/>
        <v>0</v>
      </c>
      <c r="I752">
        <f t="shared" si="168"/>
        <v>-9.8</v>
      </c>
      <c r="J752">
        <f t="shared" si="179"/>
        <v>0</v>
      </c>
      <c r="K752">
        <f t="shared" si="169"/>
        <v>-9.8</v>
      </c>
      <c r="L752">
        <f t="shared" si="170"/>
        <v>0</v>
      </c>
      <c r="M752">
        <f t="shared" si="171"/>
        <v>0</v>
      </c>
      <c r="N752">
        <f t="shared" si="177"/>
        <v>0</v>
      </c>
      <c r="O752">
        <f t="shared" si="178"/>
        <v>-9.8</v>
      </c>
    </row>
    <row r="753" spans="1:15" ht="12.75">
      <c r="A753" s="5">
        <f t="shared" si="165"/>
        <v>-100</v>
      </c>
      <c r="B753" s="5">
        <f t="shared" si="166"/>
        <v>-100</v>
      </c>
      <c r="C753" s="8">
        <f t="shared" si="172"/>
        <v>86.46900045029666</v>
      </c>
      <c r="D753" s="8">
        <f t="shared" si="173"/>
        <v>166.53061224475135</v>
      </c>
      <c r="E753" s="8">
        <f t="shared" si="174"/>
        <v>7.549516567451064E-14</v>
      </c>
      <c r="F753">
        <f t="shared" si="175"/>
        <v>28.284290011169052</v>
      </c>
      <c r="G753">
        <f t="shared" si="176"/>
        <v>-819.1119519291859</v>
      </c>
      <c r="H753">
        <f t="shared" si="167"/>
        <v>0</v>
      </c>
      <c r="I753">
        <f t="shared" si="168"/>
        <v>-9.8</v>
      </c>
      <c r="J753">
        <f t="shared" si="179"/>
        <v>0</v>
      </c>
      <c r="K753">
        <f t="shared" si="169"/>
        <v>-9.8</v>
      </c>
      <c r="L753">
        <f t="shared" si="170"/>
        <v>0</v>
      </c>
      <c r="M753">
        <f t="shared" si="171"/>
        <v>0</v>
      </c>
      <c r="N753">
        <f t="shared" si="177"/>
        <v>0</v>
      </c>
      <c r="O753">
        <f t="shared" si="178"/>
        <v>-9.8</v>
      </c>
    </row>
    <row r="754" spans="1:15" ht="12.75">
      <c r="A754" s="5">
        <f t="shared" si="165"/>
        <v>-100</v>
      </c>
      <c r="B754" s="5">
        <f t="shared" si="166"/>
        <v>-100</v>
      </c>
      <c r="C754" s="8">
        <f t="shared" si="172"/>
        <v>86.58444637880173</v>
      </c>
      <c r="D754" s="8">
        <f t="shared" si="173"/>
        <v>166.53061224475135</v>
      </c>
      <c r="E754" s="8">
        <f t="shared" si="174"/>
        <v>7.549516567451064E-14</v>
      </c>
      <c r="F754">
        <f t="shared" si="175"/>
        <v>28.284290011169052</v>
      </c>
      <c r="G754">
        <f t="shared" si="176"/>
        <v>-820.2433220285357</v>
      </c>
      <c r="H754">
        <f t="shared" si="167"/>
        <v>0</v>
      </c>
      <c r="I754">
        <f t="shared" si="168"/>
        <v>-9.8</v>
      </c>
      <c r="J754">
        <f t="shared" si="179"/>
        <v>0</v>
      </c>
      <c r="K754">
        <f t="shared" si="169"/>
        <v>-9.8</v>
      </c>
      <c r="L754">
        <f t="shared" si="170"/>
        <v>0</v>
      </c>
      <c r="M754">
        <f t="shared" si="171"/>
        <v>0</v>
      </c>
      <c r="N754">
        <f t="shared" si="177"/>
        <v>0</v>
      </c>
      <c r="O754">
        <f t="shared" si="178"/>
        <v>-9.8</v>
      </c>
    </row>
    <row r="755" spans="1:15" ht="12.75">
      <c r="A755" s="5">
        <f t="shared" si="165"/>
        <v>-100</v>
      </c>
      <c r="B755" s="5">
        <f t="shared" si="166"/>
        <v>-100</v>
      </c>
      <c r="C755" s="8">
        <f t="shared" si="172"/>
        <v>86.6998923073068</v>
      </c>
      <c r="D755" s="8">
        <f t="shared" si="173"/>
        <v>166.53061224475135</v>
      </c>
      <c r="E755" s="8">
        <f t="shared" si="174"/>
        <v>7.549516567451064E-14</v>
      </c>
      <c r="F755">
        <f t="shared" si="175"/>
        <v>28.284290011169052</v>
      </c>
      <c r="G755">
        <f t="shared" si="176"/>
        <v>-821.3746921278854</v>
      </c>
      <c r="H755">
        <f t="shared" si="167"/>
        <v>0</v>
      </c>
      <c r="I755">
        <f t="shared" si="168"/>
        <v>-9.8</v>
      </c>
      <c r="J755">
        <f t="shared" si="179"/>
        <v>0</v>
      </c>
      <c r="K755">
        <f t="shared" si="169"/>
        <v>-9.8</v>
      </c>
      <c r="L755">
        <f t="shared" si="170"/>
        <v>0</v>
      </c>
      <c r="M755">
        <f t="shared" si="171"/>
        <v>0</v>
      </c>
      <c r="N755">
        <f t="shared" si="177"/>
        <v>0</v>
      </c>
      <c r="O755">
        <f t="shared" si="178"/>
        <v>-9.8</v>
      </c>
    </row>
    <row r="756" spans="1:15" ht="12.75">
      <c r="A756" s="5">
        <f t="shared" si="165"/>
        <v>-100</v>
      </c>
      <c r="B756" s="5">
        <f t="shared" si="166"/>
        <v>-100</v>
      </c>
      <c r="C756" s="8">
        <f t="shared" si="172"/>
        <v>86.81533823581186</v>
      </c>
      <c r="D756" s="8">
        <f t="shared" si="173"/>
        <v>166.53061224475135</v>
      </c>
      <c r="E756" s="8">
        <f t="shared" si="174"/>
        <v>7.549516567451064E-14</v>
      </c>
      <c r="F756">
        <f t="shared" si="175"/>
        <v>28.284290011169052</v>
      </c>
      <c r="G756">
        <f t="shared" si="176"/>
        <v>-822.5060622272351</v>
      </c>
      <c r="H756">
        <f t="shared" si="167"/>
        <v>0</v>
      </c>
      <c r="I756">
        <f t="shared" si="168"/>
        <v>-9.8</v>
      </c>
      <c r="J756">
        <f t="shared" si="179"/>
        <v>0</v>
      </c>
      <c r="K756">
        <f t="shared" si="169"/>
        <v>-9.8</v>
      </c>
      <c r="L756">
        <f t="shared" si="170"/>
        <v>0</v>
      </c>
      <c r="M756">
        <f t="shared" si="171"/>
        <v>0</v>
      </c>
      <c r="N756">
        <f t="shared" si="177"/>
        <v>0</v>
      </c>
      <c r="O756">
        <f t="shared" si="178"/>
        <v>-9.8</v>
      </c>
    </row>
    <row r="757" spans="1:15" ht="12.75">
      <c r="A757" s="5">
        <f t="shared" si="165"/>
        <v>-100</v>
      </c>
      <c r="B757" s="5">
        <f t="shared" si="166"/>
        <v>-100</v>
      </c>
      <c r="C757" s="8">
        <f t="shared" si="172"/>
        <v>86.93078416431693</v>
      </c>
      <c r="D757" s="8">
        <f t="shared" si="173"/>
        <v>166.53061224475135</v>
      </c>
      <c r="E757" s="8">
        <f t="shared" si="174"/>
        <v>7.549516567451064E-14</v>
      </c>
      <c r="F757">
        <f t="shared" si="175"/>
        <v>28.284290011169052</v>
      </c>
      <c r="G757">
        <f t="shared" si="176"/>
        <v>-823.6374323265849</v>
      </c>
      <c r="H757">
        <f t="shared" si="167"/>
        <v>0</v>
      </c>
      <c r="I757">
        <f t="shared" si="168"/>
        <v>-9.8</v>
      </c>
      <c r="J757">
        <f t="shared" si="179"/>
        <v>0</v>
      </c>
      <c r="K757">
        <f t="shared" si="169"/>
        <v>-9.8</v>
      </c>
      <c r="L757">
        <f t="shared" si="170"/>
        <v>0</v>
      </c>
      <c r="M757">
        <f t="shared" si="171"/>
        <v>0</v>
      </c>
      <c r="N757">
        <f t="shared" si="177"/>
        <v>0</v>
      </c>
      <c r="O757">
        <f t="shared" si="178"/>
        <v>-9.8</v>
      </c>
    </row>
    <row r="758" spans="1:15" ht="12.75">
      <c r="A758" s="5">
        <f t="shared" si="165"/>
        <v>-100</v>
      </c>
      <c r="B758" s="5">
        <f t="shared" si="166"/>
        <v>-100</v>
      </c>
      <c r="C758" s="8">
        <f t="shared" si="172"/>
        <v>87.046230092822</v>
      </c>
      <c r="D758" s="8">
        <f t="shared" si="173"/>
        <v>166.53061224475135</v>
      </c>
      <c r="E758" s="8">
        <f t="shared" si="174"/>
        <v>7.549516567451064E-14</v>
      </c>
      <c r="F758">
        <f t="shared" si="175"/>
        <v>28.284290011169052</v>
      </c>
      <c r="G758">
        <f t="shared" si="176"/>
        <v>-824.7688024259346</v>
      </c>
      <c r="H758">
        <f t="shared" si="167"/>
        <v>0</v>
      </c>
      <c r="I758">
        <f t="shared" si="168"/>
        <v>-9.8</v>
      </c>
      <c r="J758">
        <f t="shared" si="179"/>
        <v>0</v>
      </c>
      <c r="K758">
        <f t="shared" si="169"/>
        <v>-9.8</v>
      </c>
      <c r="L758">
        <f t="shared" si="170"/>
        <v>0</v>
      </c>
      <c r="M758">
        <f t="shared" si="171"/>
        <v>0</v>
      </c>
      <c r="N758">
        <f t="shared" si="177"/>
        <v>0</v>
      </c>
      <c r="O758">
        <f t="shared" si="178"/>
        <v>-9.8</v>
      </c>
    </row>
    <row r="759" spans="1:15" ht="12.75">
      <c r="A759" s="5">
        <f t="shared" si="165"/>
        <v>-100</v>
      </c>
      <c r="B759" s="5">
        <f t="shared" si="166"/>
        <v>-100</v>
      </c>
      <c r="C759" s="8">
        <f t="shared" si="172"/>
        <v>87.16167602132707</v>
      </c>
      <c r="D759" s="8">
        <f t="shared" si="173"/>
        <v>166.53061224475135</v>
      </c>
      <c r="E759" s="8">
        <f t="shared" si="174"/>
        <v>7.549516567451064E-14</v>
      </c>
      <c r="F759">
        <f t="shared" si="175"/>
        <v>28.284290011169052</v>
      </c>
      <c r="G759">
        <f t="shared" si="176"/>
        <v>-825.9001725252843</v>
      </c>
      <c r="H759">
        <f t="shared" si="167"/>
        <v>0</v>
      </c>
      <c r="I759">
        <f t="shared" si="168"/>
        <v>-9.8</v>
      </c>
      <c r="J759">
        <f t="shared" si="179"/>
        <v>0</v>
      </c>
      <c r="K759">
        <f t="shared" si="169"/>
        <v>-9.8</v>
      </c>
      <c r="L759">
        <f t="shared" si="170"/>
        <v>0</v>
      </c>
      <c r="M759">
        <f t="shared" si="171"/>
        <v>0</v>
      </c>
      <c r="N759">
        <f t="shared" si="177"/>
        <v>0</v>
      </c>
      <c r="O759">
        <f t="shared" si="178"/>
        <v>-9.8</v>
      </c>
    </row>
    <row r="760" spans="1:15" ht="12.75">
      <c r="A760" s="5">
        <f t="shared" si="165"/>
        <v>-100</v>
      </c>
      <c r="B760" s="5">
        <f t="shared" si="166"/>
        <v>-100</v>
      </c>
      <c r="C760" s="8">
        <f t="shared" si="172"/>
        <v>87.27712194983214</v>
      </c>
      <c r="D760" s="8">
        <f t="shared" si="173"/>
        <v>166.53061224475135</v>
      </c>
      <c r="E760" s="8">
        <f t="shared" si="174"/>
        <v>7.549516567451064E-14</v>
      </c>
      <c r="F760">
        <f t="shared" si="175"/>
        <v>28.284290011169052</v>
      </c>
      <c r="G760">
        <f t="shared" si="176"/>
        <v>-827.0315426246341</v>
      </c>
      <c r="H760">
        <f t="shared" si="167"/>
        <v>0</v>
      </c>
      <c r="I760">
        <f t="shared" si="168"/>
        <v>-9.8</v>
      </c>
      <c r="J760">
        <f t="shared" si="179"/>
        <v>0</v>
      </c>
      <c r="K760">
        <f t="shared" si="169"/>
        <v>-9.8</v>
      </c>
      <c r="L760">
        <f t="shared" si="170"/>
        <v>0</v>
      </c>
      <c r="M760">
        <f t="shared" si="171"/>
        <v>0</v>
      </c>
      <c r="N760">
        <f t="shared" si="177"/>
        <v>0</v>
      </c>
      <c r="O760">
        <f t="shared" si="178"/>
        <v>-9.8</v>
      </c>
    </row>
    <row r="761" spans="1:15" ht="12.75">
      <c r="A761" s="5">
        <f t="shared" si="165"/>
        <v>-100</v>
      </c>
      <c r="B761" s="5">
        <f t="shared" si="166"/>
        <v>-100</v>
      </c>
      <c r="C761" s="8">
        <f t="shared" si="172"/>
        <v>87.3925678783372</v>
      </c>
      <c r="D761" s="8">
        <f t="shared" si="173"/>
        <v>166.53061224475135</v>
      </c>
      <c r="E761" s="8">
        <f t="shared" si="174"/>
        <v>7.549516567451064E-14</v>
      </c>
      <c r="F761">
        <f t="shared" si="175"/>
        <v>28.284290011169052</v>
      </c>
      <c r="G761">
        <f t="shared" si="176"/>
        <v>-828.1629127239838</v>
      </c>
      <c r="H761">
        <f t="shared" si="167"/>
        <v>0</v>
      </c>
      <c r="I761">
        <f t="shared" si="168"/>
        <v>-9.8</v>
      </c>
      <c r="J761">
        <f t="shared" si="179"/>
        <v>0</v>
      </c>
      <c r="K761">
        <f t="shared" si="169"/>
        <v>-9.8</v>
      </c>
      <c r="L761">
        <f t="shared" si="170"/>
        <v>0</v>
      </c>
      <c r="M761">
        <f t="shared" si="171"/>
        <v>0</v>
      </c>
      <c r="N761">
        <f t="shared" si="177"/>
        <v>0</v>
      </c>
      <c r="O761">
        <f t="shared" si="178"/>
        <v>-9.8</v>
      </c>
    </row>
    <row r="762" spans="1:15" ht="12.75">
      <c r="A762" s="5">
        <f t="shared" si="165"/>
        <v>-100</v>
      </c>
      <c r="B762" s="5">
        <f t="shared" si="166"/>
        <v>-100</v>
      </c>
      <c r="C762" s="8">
        <f t="shared" si="172"/>
        <v>87.50801380684227</v>
      </c>
      <c r="D762" s="8">
        <f t="shared" si="173"/>
        <v>166.53061224475135</v>
      </c>
      <c r="E762" s="8">
        <f t="shared" si="174"/>
        <v>7.549516567451064E-14</v>
      </c>
      <c r="F762">
        <f t="shared" si="175"/>
        <v>28.284290011169052</v>
      </c>
      <c r="G762">
        <f t="shared" si="176"/>
        <v>-829.2942828233336</v>
      </c>
      <c r="H762">
        <f t="shared" si="167"/>
        <v>0</v>
      </c>
      <c r="I762">
        <f t="shared" si="168"/>
        <v>-9.8</v>
      </c>
      <c r="J762">
        <f t="shared" si="179"/>
        <v>0</v>
      </c>
      <c r="K762">
        <f t="shared" si="169"/>
        <v>-9.8</v>
      </c>
      <c r="L762">
        <f t="shared" si="170"/>
        <v>0</v>
      </c>
      <c r="M762">
        <f t="shared" si="171"/>
        <v>0</v>
      </c>
      <c r="N762">
        <f t="shared" si="177"/>
        <v>0</v>
      </c>
      <c r="O762">
        <f t="shared" si="178"/>
        <v>-9.8</v>
      </c>
    </row>
    <row r="763" spans="1:15" ht="12.75">
      <c r="A763" s="5">
        <f t="shared" si="165"/>
        <v>-100</v>
      </c>
      <c r="B763" s="5">
        <f t="shared" si="166"/>
        <v>-100</v>
      </c>
      <c r="C763" s="8">
        <f t="shared" si="172"/>
        <v>87.62345973534734</v>
      </c>
      <c r="D763" s="8">
        <f t="shared" si="173"/>
        <v>166.53061224475135</v>
      </c>
      <c r="E763" s="8">
        <f t="shared" si="174"/>
        <v>7.549516567451064E-14</v>
      </c>
      <c r="F763">
        <f t="shared" si="175"/>
        <v>28.284290011169052</v>
      </c>
      <c r="G763">
        <f t="shared" si="176"/>
        <v>-830.4256529226833</v>
      </c>
      <c r="H763">
        <f t="shared" si="167"/>
        <v>0</v>
      </c>
      <c r="I763">
        <f t="shared" si="168"/>
        <v>-9.8</v>
      </c>
      <c r="J763">
        <f t="shared" si="179"/>
        <v>0</v>
      </c>
      <c r="K763">
        <f t="shared" si="169"/>
        <v>-9.8</v>
      </c>
      <c r="L763">
        <f t="shared" si="170"/>
        <v>0</v>
      </c>
      <c r="M763">
        <f t="shared" si="171"/>
        <v>0</v>
      </c>
      <c r="N763">
        <f t="shared" si="177"/>
        <v>0</v>
      </c>
      <c r="O763">
        <f t="shared" si="178"/>
        <v>-9.8</v>
      </c>
    </row>
    <row r="764" spans="1:15" ht="12.75">
      <c r="A764" s="5">
        <f t="shared" si="165"/>
        <v>-100</v>
      </c>
      <c r="B764" s="5">
        <f t="shared" si="166"/>
        <v>-100</v>
      </c>
      <c r="C764" s="8">
        <f t="shared" si="172"/>
        <v>87.7389056638524</v>
      </c>
      <c r="D764" s="8">
        <f t="shared" si="173"/>
        <v>166.53061224475135</v>
      </c>
      <c r="E764" s="8">
        <f t="shared" si="174"/>
        <v>7.549516567451064E-14</v>
      </c>
      <c r="F764">
        <f t="shared" si="175"/>
        <v>28.284290011169052</v>
      </c>
      <c r="G764">
        <f t="shared" si="176"/>
        <v>-831.557023022033</v>
      </c>
      <c r="H764">
        <f t="shared" si="167"/>
        <v>0</v>
      </c>
      <c r="I764">
        <f t="shared" si="168"/>
        <v>-9.8</v>
      </c>
      <c r="J764">
        <f t="shared" si="179"/>
        <v>0</v>
      </c>
      <c r="K764">
        <f t="shared" si="169"/>
        <v>-9.8</v>
      </c>
      <c r="L764">
        <f t="shared" si="170"/>
        <v>0</v>
      </c>
      <c r="M764">
        <f t="shared" si="171"/>
        <v>0</v>
      </c>
      <c r="N764">
        <f t="shared" si="177"/>
        <v>0</v>
      </c>
      <c r="O764">
        <f t="shared" si="178"/>
        <v>-9.8</v>
      </c>
    </row>
    <row r="765" spans="1:15" ht="12.75">
      <c r="A765" s="5">
        <f t="shared" si="165"/>
        <v>-100</v>
      </c>
      <c r="B765" s="5">
        <f t="shared" si="166"/>
        <v>-100</v>
      </c>
      <c r="C765" s="8">
        <f t="shared" si="172"/>
        <v>87.85435159235747</v>
      </c>
      <c r="D765" s="8">
        <f t="shared" si="173"/>
        <v>166.53061224475135</v>
      </c>
      <c r="E765" s="8">
        <f t="shared" si="174"/>
        <v>7.549516567451064E-14</v>
      </c>
      <c r="F765">
        <f t="shared" si="175"/>
        <v>28.284290011169052</v>
      </c>
      <c r="G765">
        <f t="shared" si="176"/>
        <v>-832.6883931213828</v>
      </c>
      <c r="H765">
        <f t="shared" si="167"/>
        <v>0</v>
      </c>
      <c r="I765">
        <f t="shared" si="168"/>
        <v>-9.8</v>
      </c>
      <c r="J765">
        <f t="shared" si="179"/>
        <v>0</v>
      </c>
      <c r="K765">
        <f t="shared" si="169"/>
        <v>-9.8</v>
      </c>
      <c r="L765">
        <f t="shared" si="170"/>
        <v>0</v>
      </c>
      <c r="M765">
        <f t="shared" si="171"/>
        <v>0</v>
      </c>
      <c r="N765">
        <f t="shared" si="177"/>
        <v>0</v>
      </c>
      <c r="O765">
        <f t="shared" si="178"/>
        <v>-9.8</v>
      </c>
    </row>
    <row r="766" spans="1:15" ht="12.75">
      <c r="A766" s="5">
        <f t="shared" si="165"/>
        <v>-100</v>
      </c>
      <c r="B766" s="5">
        <f t="shared" si="166"/>
        <v>-100</v>
      </c>
      <c r="C766" s="8">
        <f t="shared" si="172"/>
        <v>87.96979752086254</v>
      </c>
      <c r="D766" s="8">
        <f t="shared" si="173"/>
        <v>166.53061224475135</v>
      </c>
      <c r="E766" s="8">
        <f t="shared" si="174"/>
        <v>7.549516567451064E-14</v>
      </c>
      <c r="F766">
        <f t="shared" si="175"/>
        <v>28.284290011169052</v>
      </c>
      <c r="G766">
        <f t="shared" si="176"/>
        <v>-833.8197632207325</v>
      </c>
      <c r="H766">
        <f t="shared" si="167"/>
        <v>0</v>
      </c>
      <c r="I766">
        <f t="shared" si="168"/>
        <v>-9.8</v>
      </c>
      <c r="J766">
        <f t="shared" si="179"/>
        <v>0</v>
      </c>
      <c r="K766">
        <f t="shared" si="169"/>
        <v>-9.8</v>
      </c>
      <c r="L766">
        <f t="shared" si="170"/>
        <v>0</v>
      </c>
      <c r="M766">
        <f t="shared" si="171"/>
        <v>0</v>
      </c>
      <c r="N766">
        <f t="shared" si="177"/>
        <v>0</v>
      </c>
      <c r="O766">
        <f t="shared" si="178"/>
        <v>-9.8</v>
      </c>
    </row>
    <row r="767" spans="1:15" ht="12.75">
      <c r="A767" s="5">
        <f t="shared" si="165"/>
        <v>-100</v>
      </c>
      <c r="B767" s="5">
        <f t="shared" si="166"/>
        <v>-100</v>
      </c>
      <c r="C767" s="8">
        <f t="shared" si="172"/>
        <v>88.08524344936761</v>
      </c>
      <c r="D767" s="8">
        <f t="shared" si="173"/>
        <v>166.53061224475135</v>
      </c>
      <c r="E767" s="8">
        <f t="shared" si="174"/>
        <v>7.549516567451064E-14</v>
      </c>
      <c r="F767">
        <f t="shared" si="175"/>
        <v>28.284290011169052</v>
      </c>
      <c r="G767">
        <f t="shared" si="176"/>
        <v>-834.9511333200822</v>
      </c>
      <c r="H767">
        <f t="shared" si="167"/>
        <v>0</v>
      </c>
      <c r="I767">
        <f t="shared" si="168"/>
        <v>-9.8</v>
      </c>
      <c r="J767">
        <f t="shared" si="179"/>
        <v>0</v>
      </c>
      <c r="K767">
        <f t="shared" si="169"/>
        <v>-9.8</v>
      </c>
      <c r="L767">
        <f t="shared" si="170"/>
        <v>0</v>
      </c>
      <c r="M767">
        <f t="shared" si="171"/>
        <v>0</v>
      </c>
      <c r="N767">
        <f t="shared" si="177"/>
        <v>0</v>
      </c>
      <c r="O767">
        <f t="shared" si="178"/>
        <v>-9.8</v>
      </c>
    </row>
    <row r="768" spans="1:15" ht="12.75">
      <c r="A768" s="5">
        <f t="shared" si="165"/>
        <v>-100</v>
      </c>
      <c r="B768" s="5">
        <f t="shared" si="166"/>
        <v>-100</v>
      </c>
      <c r="C768" s="8">
        <f t="shared" si="172"/>
        <v>88.20068937787268</v>
      </c>
      <c r="D768" s="8">
        <f t="shared" si="173"/>
        <v>166.53061224475135</v>
      </c>
      <c r="E768" s="8">
        <f t="shared" si="174"/>
        <v>7.549516567451064E-14</v>
      </c>
      <c r="F768">
        <f t="shared" si="175"/>
        <v>28.284290011169052</v>
      </c>
      <c r="G768">
        <f t="shared" si="176"/>
        <v>-836.082503419432</v>
      </c>
      <c r="H768">
        <f t="shared" si="167"/>
        <v>0</v>
      </c>
      <c r="I768">
        <f t="shared" si="168"/>
        <v>-9.8</v>
      </c>
      <c r="J768">
        <f t="shared" si="179"/>
        <v>0</v>
      </c>
      <c r="K768">
        <f t="shared" si="169"/>
        <v>-9.8</v>
      </c>
      <c r="L768">
        <f t="shared" si="170"/>
        <v>0</v>
      </c>
      <c r="M768">
        <f t="shared" si="171"/>
        <v>0</v>
      </c>
      <c r="N768">
        <f t="shared" si="177"/>
        <v>0</v>
      </c>
      <c r="O768">
        <f t="shared" si="178"/>
        <v>-9.8</v>
      </c>
    </row>
    <row r="769" spans="1:15" ht="12.75">
      <c r="A769" s="5">
        <f t="shared" si="165"/>
        <v>-100</v>
      </c>
      <c r="B769" s="5">
        <f t="shared" si="166"/>
        <v>-100</v>
      </c>
      <c r="C769" s="8">
        <f t="shared" si="172"/>
        <v>88.31613530637775</v>
      </c>
      <c r="D769" s="8">
        <f t="shared" si="173"/>
        <v>166.53061224475135</v>
      </c>
      <c r="E769" s="8">
        <f t="shared" si="174"/>
        <v>7.549516567451064E-14</v>
      </c>
      <c r="F769">
        <f t="shared" si="175"/>
        <v>28.284290011169052</v>
      </c>
      <c r="G769">
        <f t="shared" si="176"/>
        <v>-837.2138735187817</v>
      </c>
      <c r="H769">
        <f t="shared" si="167"/>
        <v>0</v>
      </c>
      <c r="I769">
        <f t="shared" si="168"/>
        <v>-9.8</v>
      </c>
      <c r="J769">
        <f t="shared" si="179"/>
        <v>0</v>
      </c>
      <c r="K769">
        <f t="shared" si="169"/>
        <v>-9.8</v>
      </c>
      <c r="L769">
        <f t="shared" si="170"/>
        <v>0</v>
      </c>
      <c r="M769">
        <f t="shared" si="171"/>
        <v>0</v>
      </c>
      <c r="N769">
        <f t="shared" si="177"/>
        <v>0</v>
      </c>
      <c r="O769">
        <f t="shared" si="178"/>
        <v>-9.8</v>
      </c>
    </row>
    <row r="770" spans="1:15" ht="12.75">
      <c r="A770" s="5">
        <f t="shared" si="165"/>
        <v>-100</v>
      </c>
      <c r="B770" s="5">
        <f t="shared" si="166"/>
        <v>-100</v>
      </c>
      <c r="C770" s="8">
        <f t="shared" si="172"/>
        <v>88.43158123488281</v>
      </c>
      <c r="D770" s="8">
        <f t="shared" si="173"/>
        <v>166.53061224475135</v>
      </c>
      <c r="E770" s="8">
        <f t="shared" si="174"/>
        <v>7.549516567451064E-14</v>
      </c>
      <c r="F770">
        <f t="shared" si="175"/>
        <v>28.284290011169052</v>
      </c>
      <c r="G770">
        <f t="shared" si="176"/>
        <v>-838.3452436181315</v>
      </c>
      <c r="H770">
        <f t="shared" si="167"/>
        <v>0</v>
      </c>
      <c r="I770">
        <f t="shared" si="168"/>
        <v>-9.8</v>
      </c>
      <c r="J770">
        <f t="shared" si="179"/>
        <v>0</v>
      </c>
      <c r="K770">
        <f t="shared" si="169"/>
        <v>-9.8</v>
      </c>
      <c r="L770">
        <f t="shared" si="170"/>
        <v>0</v>
      </c>
      <c r="M770">
        <f t="shared" si="171"/>
        <v>0</v>
      </c>
      <c r="N770">
        <f t="shared" si="177"/>
        <v>0</v>
      </c>
      <c r="O770">
        <f t="shared" si="178"/>
        <v>-9.8</v>
      </c>
    </row>
    <row r="771" spans="1:15" ht="12.75">
      <c r="A771" s="5">
        <f t="shared" si="165"/>
        <v>-100</v>
      </c>
      <c r="B771" s="5">
        <f t="shared" si="166"/>
        <v>-100</v>
      </c>
      <c r="C771" s="8">
        <f t="shared" si="172"/>
        <v>88.54702716338788</v>
      </c>
      <c r="D771" s="8">
        <f t="shared" si="173"/>
        <v>166.53061224475135</v>
      </c>
      <c r="E771" s="8">
        <f t="shared" si="174"/>
        <v>7.549516567451064E-14</v>
      </c>
      <c r="F771">
        <f t="shared" si="175"/>
        <v>28.284290011169052</v>
      </c>
      <c r="G771">
        <f t="shared" si="176"/>
        <v>-839.4766137174812</v>
      </c>
      <c r="H771">
        <f t="shared" si="167"/>
        <v>0</v>
      </c>
      <c r="I771">
        <f t="shared" si="168"/>
        <v>-9.8</v>
      </c>
      <c r="J771">
        <f t="shared" si="179"/>
        <v>0</v>
      </c>
      <c r="K771">
        <f t="shared" si="169"/>
        <v>-9.8</v>
      </c>
      <c r="L771">
        <f t="shared" si="170"/>
        <v>0</v>
      </c>
      <c r="M771">
        <f t="shared" si="171"/>
        <v>0</v>
      </c>
      <c r="N771">
        <f t="shared" si="177"/>
        <v>0</v>
      </c>
      <c r="O771">
        <f t="shared" si="178"/>
        <v>-9.8</v>
      </c>
    </row>
    <row r="772" spans="1:15" ht="12.75">
      <c r="A772" s="5">
        <f aca="true" t="shared" si="180" ref="A772:A835">IF(ABS(C772-time)&lt;deltat/20,D772,-100)</f>
        <v>-100</v>
      </c>
      <c r="B772" s="5">
        <f aca="true" t="shared" si="181" ref="B772:B835">IF(ABS(C772-time)&lt;deltat/20,E772,-100)</f>
        <v>-100</v>
      </c>
      <c r="C772" s="8">
        <f t="shared" si="172"/>
        <v>88.66247309189295</v>
      </c>
      <c r="D772" s="8">
        <f t="shared" si="173"/>
        <v>166.53061224475135</v>
      </c>
      <c r="E772" s="8">
        <f t="shared" si="174"/>
        <v>7.549516567451064E-14</v>
      </c>
      <c r="F772">
        <f t="shared" si="175"/>
        <v>28.284290011169052</v>
      </c>
      <c r="G772">
        <f t="shared" si="176"/>
        <v>-840.6079838168309</v>
      </c>
      <c r="H772">
        <f aca="true" t="shared" si="182" ref="H772:H835">N772/mass</f>
        <v>0</v>
      </c>
      <c r="I772">
        <f aca="true" t="shared" si="183" ref="I772:I835">O772/mass</f>
        <v>-9.8</v>
      </c>
      <c r="J772">
        <f t="shared" si="179"/>
        <v>0</v>
      </c>
      <c r="K772">
        <f aca="true" t="shared" si="184" ref="K772:K835">mass*-9.8</f>
        <v>-9.8</v>
      </c>
      <c r="L772">
        <f aca="true" t="shared" si="185" ref="L772:L835">-1*frictionB*F772</f>
        <v>0</v>
      </c>
      <c r="M772">
        <f aca="true" t="shared" si="186" ref="M772:M835">-1*frictionB*G772</f>
        <v>0</v>
      </c>
      <c r="N772">
        <f t="shared" si="177"/>
        <v>0</v>
      </c>
      <c r="O772">
        <f t="shared" si="178"/>
        <v>-9.8</v>
      </c>
    </row>
    <row r="773" spans="1:15" ht="12.75">
      <c r="A773" s="5">
        <f t="shared" si="180"/>
        <v>-100</v>
      </c>
      <c r="B773" s="5">
        <f t="shared" si="181"/>
        <v>-100</v>
      </c>
      <c r="C773" s="8">
        <f aca="true" t="shared" si="187" ref="C773:C836">C772+deltat</f>
        <v>88.77791902039802</v>
      </c>
      <c r="D773" s="8">
        <f aca="true" t="shared" si="188" ref="D773:D836">IF(C773&gt;time,D772,D772+F772*deltat)</f>
        <v>166.53061224475135</v>
      </c>
      <c r="E773" s="8">
        <f aca="true" t="shared" si="189" ref="E773:E836">IF(C773&gt;time,E772,E772+G772*deltat)</f>
        <v>7.549516567451064E-14</v>
      </c>
      <c r="F773">
        <f aca="true" t="shared" si="190" ref="F773:F836">F772+H772*deltat</f>
        <v>28.284290011169052</v>
      </c>
      <c r="G773">
        <f aca="true" t="shared" si="191" ref="G773:G836">G772+I772*deltat</f>
        <v>-841.7393539161807</v>
      </c>
      <c r="H773">
        <f t="shared" si="182"/>
        <v>0</v>
      </c>
      <c r="I773">
        <f t="shared" si="183"/>
        <v>-9.8</v>
      </c>
      <c r="J773">
        <f t="shared" si="179"/>
        <v>0</v>
      </c>
      <c r="K773">
        <f t="shared" si="184"/>
        <v>-9.8</v>
      </c>
      <c r="L773">
        <f t="shared" si="185"/>
        <v>0</v>
      </c>
      <c r="M773">
        <f t="shared" si="186"/>
        <v>0</v>
      </c>
      <c r="N773">
        <f aca="true" t="shared" si="192" ref="N773:N836">J773+L773</f>
        <v>0</v>
      </c>
      <c r="O773">
        <f aca="true" t="shared" si="193" ref="O773:O836">K773+M773</f>
        <v>-9.8</v>
      </c>
    </row>
    <row r="774" spans="1:15" ht="12.75">
      <c r="A774" s="5">
        <f t="shared" si="180"/>
        <v>-100</v>
      </c>
      <c r="B774" s="5">
        <f t="shared" si="181"/>
        <v>-100</v>
      </c>
      <c r="C774" s="8">
        <f t="shared" si="187"/>
        <v>88.89336494890308</v>
      </c>
      <c r="D774" s="8">
        <f t="shared" si="188"/>
        <v>166.53061224475135</v>
      </c>
      <c r="E774" s="8">
        <f t="shared" si="189"/>
        <v>7.549516567451064E-14</v>
      </c>
      <c r="F774">
        <f t="shared" si="190"/>
        <v>28.284290011169052</v>
      </c>
      <c r="G774">
        <f t="shared" si="191"/>
        <v>-842.8707240155304</v>
      </c>
      <c r="H774">
        <f t="shared" si="182"/>
        <v>0</v>
      </c>
      <c r="I774">
        <f t="shared" si="183"/>
        <v>-9.8</v>
      </c>
      <c r="J774">
        <f aca="true" t="shared" si="194" ref="J774:J837">J773</f>
        <v>0</v>
      </c>
      <c r="K774">
        <f t="shared" si="184"/>
        <v>-9.8</v>
      </c>
      <c r="L774">
        <f t="shared" si="185"/>
        <v>0</v>
      </c>
      <c r="M774">
        <f t="shared" si="186"/>
        <v>0</v>
      </c>
      <c r="N774">
        <f t="shared" si="192"/>
        <v>0</v>
      </c>
      <c r="O774">
        <f t="shared" si="193"/>
        <v>-9.8</v>
      </c>
    </row>
    <row r="775" spans="1:15" ht="12.75">
      <c r="A775" s="5">
        <f t="shared" si="180"/>
        <v>-100</v>
      </c>
      <c r="B775" s="5">
        <f t="shared" si="181"/>
        <v>-100</v>
      </c>
      <c r="C775" s="8">
        <f t="shared" si="187"/>
        <v>89.00881087740815</v>
      </c>
      <c r="D775" s="8">
        <f t="shared" si="188"/>
        <v>166.53061224475135</v>
      </c>
      <c r="E775" s="8">
        <f t="shared" si="189"/>
        <v>7.549516567451064E-14</v>
      </c>
      <c r="F775">
        <f t="shared" si="190"/>
        <v>28.284290011169052</v>
      </c>
      <c r="G775">
        <f t="shared" si="191"/>
        <v>-844.0020941148802</v>
      </c>
      <c r="H775">
        <f t="shared" si="182"/>
        <v>0</v>
      </c>
      <c r="I775">
        <f t="shared" si="183"/>
        <v>-9.8</v>
      </c>
      <c r="J775">
        <f t="shared" si="194"/>
        <v>0</v>
      </c>
      <c r="K775">
        <f t="shared" si="184"/>
        <v>-9.8</v>
      </c>
      <c r="L775">
        <f t="shared" si="185"/>
        <v>0</v>
      </c>
      <c r="M775">
        <f t="shared" si="186"/>
        <v>0</v>
      </c>
      <c r="N775">
        <f t="shared" si="192"/>
        <v>0</v>
      </c>
      <c r="O775">
        <f t="shared" si="193"/>
        <v>-9.8</v>
      </c>
    </row>
    <row r="776" spans="1:15" ht="12.75">
      <c r="A776" s="5">
        <f t="shared" si="180"/>
        <v>-100</v>
      </c>
      <c r="B776" s="5">
        <f t="shared" si="181"/>
        <v>-100</v>
      </c>
      <c r="C776" s="8">
        <f t="shared" si="187"/>
        <v>89.12425680591322</v>
      </c>
      <c r="D776" s="8">
        <f t="shared" si="188"/>
        <v>166.53061224475135</v>
      </c>
      <c r="E776" s="8">
        <f t="shared" si="189"/>
        <v>7.549516567451064E-14</v>
      </c>
      <c r="F776">
        <f t="shared" si="190"/>
        <v>28.284290011169052</v>
      </c>
      <c r="G776">
        <f t="shared" si="191"/>
        <v>-845.1334642142299</v>
      </c>
      <c r="H776">
        <f t="shared" si="182"/>
        <v>0</v>
      </c>
      <c r="I776">
        <f t="shared" si="183"/>
        <v>-9.8</v>
      </c>
      <c r="J776">
        <f t="shared" si="194"/>
        <v>0</v>
      </c>
      <c r="K776">
        <f t="shared" si="184"/>
        <v>-9.8</v>
      </c>
      <c r="L776">
        <f t="shared" si="185"/>
        <v>0</v>
      </c>
      <c r="M776">
        <f t="shared" si="186"/>
        <v>0</v>
      </c>
      <c r="N776">
        <f t="shared" si="192"/>
        <v>0</v>
      </c>
      <c r="O776">
        <f t="shared" si="193"/>
        <v>-9.8</v>
      </c>
    </row>
    <row r="777" spans="1:15" ht="12.75">
      <c r="A777" s="5">
        <f t="shared" si="180"/>
        <v>-100</v>
      </c>
      <c r="B777" s="5">
        <f t="shared" si="181"/>
        <v>-100</v>
      </c>
      <c r="C777" s="8">
        <f t="shared" si="187"/>
        <v>89.23970273441829</v>
      </c>
      <c r="D777" s="8">
        <f t="shared" si="188"/>
        <v>166.53061224475135</v>
      </c>
      <c r="E777" s="8">
        <f t="shared" si="189"/>
        <v>7.549516567451064E-14</v>
      </c>
      <c r="F777">
        <f t="shared" si="190"/>
        <v>28.284290011169052</v>
      </c>
      <c r="G777">
        <f t="shared" si="191"/>
        <v>-846.2648343135796</v>
      </c>
      <c r="H777">
        <f t="shared" si="182"/>
        <v>0</v>
      </c>
      <c r="I777">
        <f t="shared" si="183"/>
        <v>-9.8</v>
      </c>
      <c r="J777">
        <f t="shared" si="194"/>
        <v>0</v>
      </c>
      <c r="K777">
        <f t="shared" si="184"/>
        <v>-9.8</v>
      </c>
      <c r="L777">
        <f t="shared" si="185"/>
        <v>0</v>
      </c>
      <c r="M777">
        <f t="shared" si="186"/>
        <v>0</v>
      </c>
      <c r="N777">
        <f t="shared" si="192"/>
        <v>0</v>
      </c>
      <c r="O777">
        <f t="shared" si="193"/>
        <v>-9.8</v>
      </c>
    </row>
    <row r="778" spans="1:15" ht="12.75">
      <c r="A778" s="5">
        <f t="shared" si="180"/>
        <v>-100</v>
      </c>
      <c r="B778" s="5">
        <f t="shared" si="181"/>
        <v>-100</v>
      </c>
      <c r="C778" s="8">
        <f t="shared" si="187"/>
        <v>89.35514866292336</v>
      </c>
      <c r="D778" s="8">
        <f t="shared" si="188"/>
        <v>166.53061224475135</v>
      </c>
      <c r="E778" s="8">
        <f t="shared" si="189"/>
        <v>7.549516567451064E-14</v>
      </c>
      <c r="F778">
        <f t="shared" si="190"/>
        <v>28.284290011169052</v>
      </c>
      <c r="G778">
        <f t="shared" si="191"/>
        <v>-847.3962044129294</v>
      </c>
      <c r="H778">
        <f t="shared" si="182"/>
        <v>0</v>
      </c>
      <c r="I778">
        <f t="shared" si="183"/>
        <v>-9.8</v>
      </c>
      <c r="J778">
        <f t="shared" si="194"/>
        <v>0</v>
      </c>
      <c r="K778">
        <f t="shared" si="184"/>
        <v>-9.8</v>
      </c>
      <c r="L778">
        <f t="shared" si="185"/>
        <v>0</v>
      </c>
      <c r="M778">
        <f t="shared" si="186"/>
        <v>0</v>
      </c>
      <c r="N778">
        <f t="shared" si="192"/>
        <v>0</v>
      </c>
      <c r="O778">
        <f t="shared" si="193"/>
        <v>-9.8</v>
      </c>
    </row>
    <row r="779" spans="1:15" ht="12.75">
      <c r="A779" s="5">
        <f t="shared" si="180"/>
        <v>-100</v>
      </c>
      <c r="B779" s="5">
        <f t="shared" si="181"/>
        <v>-100</v>
      </c>
      <c r="C779" s="8">
        <f t="shared" si="187"/>
        <v>89.47059459142842</v>
      </c>
      <c r="D779" s="8">
        <f t="shared" si="188"/>
        <v>166.53061224475135</v>
      </c>
      <c r="E779" s="8">
        <f t="shared" si="189"/>
        <v>7.549516567451064E-14</v>
      </c>
      <c r="F779">
        <f t="shared" si="190"/>
        <v>28.284290011169052</v>
      </c>
      <c r="G779">
        <f t="shared" si="191"/>
        <v>-848.5275745122791</v>
      </c>
      <c r="H779">
        <f t="shared" si="182"/>
        <v>0</v>
      </c>
      <c r="I779">
        <f t="shared" si="183"/>
        <v>-9.8</v>
      </c>
      <c r="J779">
        <f t="shared" si="194"/>
        <v>0</v>
      </c>
      <c r="K779">
        <f t="shared" si="184"/>
        <v>-9.8</v>
      </c>
      <c r="L779">
        <f t="shared" si="185"/>
        <v>0</v>
      </c>
      <c r="M779">
        <f t="shared" si="186"/>
        <v>0</v>
      </c>
      <c r="N779">
        <f t="shared" si="192"/>
        <v>0</v>
      </c>
      <c r="O779">
        <f t="shared" si="193"/>
        <v>-9.8</v>
      </c>
    </row>
    <row r="780" spans="1:15" ht="12.75">
      <c r="A780" s="5">
        <f t="shared" si="180"/>
        <v>-100</v>
      </c>
      <c r="B780" s="5">
        <f t="shared" si="181"/>
        <v>-100</v>
      </c>
      <c r="C780" s="8">
        <f t="shared" si="187"/>
        <v>89.58604051993349</v>
      </c>
      <c r="D780" s="8">
        <f t="shared" si="188"/>
        <v>166.53061224475135</v>
      </c>
      <c r="E780" s="8">
        <f t="shared" si="189"/>
        <v>7.549516567451064E-14</v>
      </c>
      <c r="F780">
        <f t="shared" si="190"/>
        <v>28.284290011169052</v>
      </c>
      <c r="G780">
        <f t="shared" si="191"/>
        <v>-849.6589446116288</v>
      </c>
      <c r="H780">
        <f t="shared" si="182"/>
        <v>0</v>
      </c>
      <c r="I780">
        <f t="shared" si="183"/>
        <v>-9.8</v>
      </c>
      <c r="J780">
        <f t="shared" si="194"/>
        <v>0</v>
      </c>
      <c r="K780">
        <f t="shared" si="184"/>
        <v>-9.8</v>
      </c>
      <c r="L780">
        <f t="shared" si="185"/>
        <v>0</v>
      </c>
      <c r="M780">
        <f t="shared" si="186"/>
        <v>0</v>
      </c>
      <c r="N780">
        <f t="shared" si="192"/>
        <v>0</v>
      </c>
      <c r="O780">
        <f t="shared" si="193"/>
        <v>-9.8</v>
      </c>
    </row>
    <row r="781" spans="1:15" ht="12.75">
      <c r="A781" s="5">
        <f t="shared" si="180"/>
        <v>-100</v>
      </c>
      <c r="B781" s="5">
        <f t="shared" si="181"/>
        <v>-100</v>
      </c>
      <c r="C781" s="8">
        <f t="shared" si="187"/>
        <v>89.70148644843856</v>
      </c>
      <c r="D781" s="8">
        <f t="shared" si="188"/>
        <v>166.53061224475135</v>
      </c>
      <c r="E781" s="8">
        <f t="shared" si="189"/>
        <v>7.549516567451064E-14</v>
      </c>
      <c r="F781">
        <f t="shared" si="190"/>
        <v>28.284290011169052</v>
      </c>
      <c r="G781">
        <f t="shared" si="191"/>
        <v>-850.7903147109786</v>
      </c>
      <c r="H781">
        <f t="shared" si="182"/>
        <v>0</v>
      </c>
      <c r="I781">
        <f t="shared" si="183"/>
        <v>-9.8</v>
      </c>
      <c r="J781">
        <f t="shared" si="194"/>
        <v>0</v>
      </c>
      <c r="K781">
        <f t="shared" si="184"/>
        <v>-9.8</v>
      </c>
      <c r="L781">
        <f t="shared" si="185"/>
        <v>0</v>
      </c>
      <c r="M781">
        <f t="shared" si="186"/>
        <v>0</v>
      </c>
      <c r="N781">
        <f t="shared" si="192"/>
        <v>0</v>
      </c>
      <c r="O781">
        <f t="shared" si="193"/>
        <v>-9.8</v>
      </c>
    </row>
    <row r="782" spans="1:15" ht="12.75">
      <c r="A782" s="5">
        <f t="shared" si="180"/>
        <v>-100</v>
      </c>
      <c r="B782" s="5">
        <f t="shared" si="181"/>
        <v>-100</v>
      </c>
      <c r="C782" s="8">
        <f t="shared" si="187"/>
        <v>89.81693237694363</v>
      </c>
      <c r="D782" s="8">
        <f t="shared" si="188"/>
        <v>166.53061224475135</v>
      </c>
      <c r="E782" s="8">
        <f t="shared" si="189"/>
        <v>7.549516567451064E-14</v>
      </c>
      <c r="F782">
        <f t="shared" si="190"/>
        <v>28.284290011169052</v>
      </c>
      <c r="G782">
        <f t="shared" si="191"/>
        <v>-851.9216848103283</v>
      </c>
      <c r="H782">
        <f t="shared" si="182"/>
        <v>0</v>
      </c>
      <c r="I782">
        <f t="shared" si="183"/>
        <v>-9.8</v>
      </c>
      <c r="J782">
        <f t="shared" si="194"/>
        <v>0</v>
      </c>
      <c r="K782">
        <f t="shared" si="184"/>
        <v>-9.8</v>
      </c>
      <c r="L782">
        <f t="shared" si="185"/>
        <v>0</v>
      </c>
      <c r="M782">
        <f t="shared" si="186"/>
        <v>0</v>
      </c>
      <c r="N782">
        <f t="shared" si="192"/>
        <v>0</v>
      </c>
      <c r="O782">
        <f t="shared" si="193"/>
        <v>-9.8</v>
      </c>
    </row>
    <row r="783" spans="1:15" ht="12.75">
      <c r="A783" s="5">
        <f t="shared" si="180"/>
        <v>-100</v>
      </c>
      <c r="B783" s="5">
        <f t="shared" si="181"/>
        <v>-100</v>
      </c>
      <c r="C783" s="8">
        <f t="shared" si="187"/>
        <v>89.9323783054487</v>
      </c>
      <c r="D783" s="8">
        <f t="shared" si="188"/>
        <v>166.53061224475135</v>
      </c>
      <c r="E783" s="8">
        <f t="shared" si="189"/>
        <v>7.549516567451064E-14</v>
      </c>
      <c r="F783">
        <f t="shared" si="190"/>
        <v>28.284290011169052</v>
      </c>
      <c r="G783">
        <f t="shared" si="191"/>
        <v>-853.053054909678</v>
      </c>
      <c r="H783">
        <f t="shared" si="182"/>
        <v>0</v>
      </c>
      <c r="I783">
        <f t="shared" si="183"/>
        <v>-9.8</v>
      </c>
      <c r="J783">
        <f t="shared" si="194"/>
        <v>0</v>
      </c>
      <c r="K783">
        <f t="shared" si="184"/>
        <v>-9.8</v>
      </c>
      <c r="L783">
        <f t="shared" si="185"/>
        <v>0</v>
      </c>
      <c r="M783">
        <f t="shared" si="186"/>
        <v>0</v>
      </c>
      <c r="N783">
        <f t="shared" si="192"/>
        <v>0</v>
      </c>
      <c r="O783">
        <f t="shared" si="193"/>
        <v>-9.8</v>
      </c>
    </row>
    <row r="784" spans="1:15" ht="12.75">
      <c r="A784" s="5">
        <f t="shared" si="180"/>
        <v>-100</v>
      </c>
      <c r="B784" s="5">
        <f t="shared" si="181"/>
        <v>-100</v>
      </c>
      <c r="C784" s="8">
        <f t="shared" si="187"/>
        <v>90.04782423395376</v>
      </c>
      <c r="D784" s="8">
        <f t="shared" si="188"/>
        <v>166.53061224475135</v>
      </c>
      <c r="E784" s="8">
        <f t="shared" si="189"/>
        <v>7.549516567451064E-14</v>
      </c>
      <c r="F784">
        <f t="shared" si="190"/>
        <v>28.284290011169052</v>
      </c>
      <c r="G784">
        <f t="shared" si="191"/>
        <v>-854.1844250090278</v>
      </c>
      <c r="H784">
        <f t="shared" si="182"/>
        <v>0</v>
      </c>
      <c r="I784">
        <f t="shared" si="183"/>
        <v>-9.8</v>
      </c>
      <c r="J784">
        <f t="shared" si="194"/>
        <v>0</v>
      </c>
      <c r="K784">
        <f t="shared" si="184"/>
        <v>-9.8</v>
      </c>
      <c r="L784">
        <f t="shared" si="185"/>
        <v>0</v>
      </c>
      <c r="M784">
        <f t="shared" si="186"/>
        <v>0</v>
      </c>
      <c r="N784">
        <f t="shared" si="192"/>
        <v>0</v>
      </c>
      <c r="O784">
        <f t="shared" si="193"/>
        <v>-9.8</v>
      </c>
    </row>
    <row r="785" spans="1:15" ht="12.75">
      <c r="A785" s="5">
        <f t="shared" si="180"/>
        <v>-100</v>
      </c>
      <c r="B785" s="5">
        <f t="shared" si="181"/>
        <v>-100</v>
      </c>
      <c r="C785" s="8">
        <f t="shared" si="187"/>
        <v>90.16327016245883</v>
      </c>
      <c r="D785" s="8">
        <f t="shared" si="188"/>
        <v>166.53061224475135</v>
      </c>
      <c r="E785" s="8">
        <f t="shared" si="189"/>
        <v>7.549516567451064E-14</v>
      </c>
      <c r="F785">
        <f t="shared" si="190"/>
        <v>28.284290011169052</v>
      </c>
      <c r="G785">
        <f t="shared" si="191"/>
        <v>-855.3157951083775</v>
      </c>
      <c r="H785">
        <f t="shared" si="182"/>
        <v>0</v>
      </c>
      <c r="I785">
        <f t="shared" si="183"/>
        <v>-9.8</v>
      </c>
      <c r="J785">
        <f t="shared" si="194"/>
        <v>0</v>
      </c>
      <c r="K785">
        <f t="shared" si="184"/>
        <v>-9.8</v>
      </c>
      <c r="L785">
        <f t="shared" si="185"/>
        <v>0</v>
      </c>
      <c r="M785">
        <f t="shared" si="186"/>
        <v>0</v>
      </c>
      <c r="N785">
        <f t="shared" si="192"/>
        <v>0</v>
      </c>
      <c r="O785">
        <f t="shared" si="193"/>
        <v>-9.8</v>
      </c>
    </row>
    <row r="786" spans="1:15" ht="12.75">
      <c r="A786" s="5">
        <f t="shared" si="180"/>
        <v>-100</v>
      </c>
      <c r="B786" s="5">
        <f t="shared" si="181"/>
        <v>-100</v>
      </c>
      <c r="C786" s="8">
        <f t="shared" si="187"/>
        <v>90.2787160909639</v>
      </c>
      <c r="D786" s="8">
        <f t="shared" si="188"/>
        <v>166.53061224475135</v>
      </c>
      <c r="E786" s="8">
        <f t="shared" si="189"/>
        <v>7.549516567451064E-14</v>
      </c>
      <c r="F786">
        <f t="shared" si="190"/>
        <v>28.284290011169052</v>
      </c>
      <c r="G786">
        <f t="shared" si="191"/>
        <v>-856.4471652077273</v>
      </c>
      <c r="H786">
        <f t="shared" si="182"/>
        <v>0</v>
      </c>
      <c r="I786">
        <f t="shared" si="183"/>
        <v>-9.8</v>
      </c>
      <c r="J786">
        <f t="shared" si="194"/>
        <v>0</v>
      </c>
      <c r="K786">
        <f t="shared" si="184"/>
        <v>-9.8</v>
      </c>
      <c r="L786">
        <f t="shared" si="185"/>
        <v>0</v>
      </c>
      <c r="M786">
        <f t="shared" si="186"/>
        <v>0</v>
      </c>
      <c r="N786">
        <f t="shared" si="192"/>
        <v>0</v>
      </c>
      <c r="O786">
        <f t="shared" si="193"/>
        <v>-9.8</v>
      </c>
    </row>
    <row r="787" spans="1:15" ht="12.75">
      <c r="A787" s="5">
        <f t="shared" si="180"/>
        <v>-100</v>
      </c>
      <c r="B787" s="5">
        <f t="shared" si="181"/>
        <v>-100</v>
      </c>
      <c r="C787" s="8">
        <f t="shared" si="187"/>
        <v>90.39416201946896</v>
      </c>
      <c r="D787" s="8">
        <f t="shared" si="188"/>
        <v>166.53061224475135</v>
      </c>
      <c r="E787" s="8">
        <f t="shared" si="189"/>
        <v>7.549516567451064E-14</v>
      </c>
      <c r="F787">
        <f t="shared" si="190"/>
        <v>28.284290011169052</v>
      </c>
      <c r="G787">
        <f t="shared" si="191"/>
        <v>-857.578535307077</v>
      </c>
      <c r="H787">
        <f t="shared" si="182"/>
        <v>0</v>
      </c>
      <c r="I787">
        <f t="shared" si="183"/>
        <v>-9.8</v>
      </c>
      <c r="J787">
        <f t="shared" si="194"/>
        <v>0</v>
      </c>
      <c r="K787">
        <f t="shared" si="184"/>
        <v>-9.8</v>
      </c>
      <c r="L787">
        <f t="shared" si="185"/>
        <v>0</v>
      </c>
      <c r="M787">
        <f t="shared" si="186"/>
        <v>0</v>
      </c>
      <c r="N787">
        <f t="shared" si="192"/>
        <v>0</v>
      </c>
      <c r="O787">
        <f t="shared" si="193"/>
        <v>-9.8</v>
      </c>
    </row>
    <row r="788" spans="1:15" ht="12.75">
      <c r="A788" s="5">
        <f t="shared" si="180"/>
        <v>-100</v>
      </c>
      <c r="B788" s="5">
        <f t="shared" si="181"/>
        <v>-100</v>
      </c>
      <c r="C788" s="8">
        <f t="shared" si="187"/>
        <v>90.50960794797403</v>
      </c>
      <c r="D788" s="8">
        <f t="shared" si="188"/>
        <v>166.53061224475135</v>
      </c>
      <c r="E788" s="8">
        <f t="shared" si="189"/>
        <v>7.549516567451064E-14</v>
      </c>
      <c r="F788">
        <f t="shared" si="190"/>
        <v>28.284290011169052</v>
      </c>
      <c r="G788">
        <f t="shared" si="191"/>
        <v>-858.7099054064267</v>
      </c>
      <c r="H788">
        <f t="shared" si="182"/>
        <v>0</v>
      </c>
      <c r="I788">
        <f t="shared" si="183"/>
        <v>-9.8</v>
      </c>
      <c r="J788">
        <f t="shared" si="194"/>
        <v>0</v>
      </c>
      <c r="K788">
        <f t="shared" si="184"/>
        <v>-9.8</v>
      </c>
      <c r="L788">
        <f t="shared" si="185"/>
        <v>0</v>
      </c>
      <c r="M788">
        <f t="shared" si="186"/>
        <v>0</v>
      </c>
      <c r="N788">
        <f t="shared" si="192"/>
        <v>0</v>
      </c>
      <c r="O788">
        <f t="shared" si="193"/>
        <v>-9.8</v>
      </c>
    </row>
    <row r="789" spans="1:15" ht="12.75">
      <c r="A789" s="5">
        <f t="shared" si="180"/>
        <v>-100</v>
      </c>
      <c r="B789" s="5">
        <f t="shared" si="181"/>
        <v>-100</v>
      </c>
      <c r="C789" s="8">
        <f t="shared" si="187"/>
        <v>90.6250538764791</v>
      </c>
      <c r="D789" s="8">
        <f t="shared" si="188"/>
        <v>166.53061224475135</v>
      </c>
      <c r="E789" s="8">
        <f t="shared" si="189"/>
        <v>7.549516567451064E-14</v>
      </c>
      <c r="F789">
        <f t="shared" si="190"/>
        <v>28.284290011169052</v>
      </c>
      <c r="G789">
        <f t="shared" si="191"/>
        <v>-859.8412755057765</v>
      </c>
      <c r="H789">
        <f t="shared" si="182"/>
        <v>0</v>
      </c>
      <c r="I789">
        <f t="shared" si="183"/>
        <v>-9.8</v>
      </c>
      <c r="J789">
        <f t="shared" si="194"/>
        <v>0</v>
      </c>
      <c r="K789">
        <f t="shared" si="184"/>
        <v>-9.8</v>
      </c>
      <c r="L789">
        <f t="shared" si="185"/>
        <v>0</v>
      </c>
      <c r="M789">
        <f t="shared" si="186"/>
        <v>0</v>
      </c>
      <c r="N789">
        <f t="shared" si="192"/>
        <v>0</v>
      </c>
      <c r="O789">
        <f t="shared" si="193"/>
        <v>-9.8</v>
      </c>
    </row>
    <row r="790" spans="1:15" ht="12.75">
      <c r="A790" s="5">
        <f t="shared" si="180"/>
        <v>-100</v>
      </c>
      <c r="B790" s="5">
        <f t="shared" si="181"/>
        <v>-100</v>
      </c>
      <c r="C790" s="8">
        <f t="shared" si="187"/>
        <v>90.74049980498417</v>
      </c>
      <c r="D790" s="8">
        <f t="shared" si="188"/>
        <v>166.53061224475135</v>
      </c>
      <c r="E790" s="8">
        <f t="shared" si="189"/>
        <v>7.549516567451064E-14</v>
      </c>
      <c r="F790">
        <f t="shared" si="190"/>
        <v>28.284290011169052</v>
      </c>
      <c r="G790">
        <f t="shared" si="191"/>
        <v>-860.9726456051262</v>
      </c>
      <c r="H790">
        <f t="shared" si="182"/>
        <v>0</v>
      </c>
      <c r="I790">
        <f t="shared" si="183"/>
        <v>-9.8</v>
      </c>
      <c r="J790">
        <f t="shared" si="194"/>
        <v>0</v>
      </c>
      <c r="K790">
        <f t="shared" si="184"/>
        <v>-9.8</v>
      </c>
      <c r="L790">
        <f t="shared" si="185"/>
        <v>0</v>
      </c>
      <c r="M790">
        <f t="shared" si="186"/>
        <v>0</v>
      </c>
      <c r="N790">
        <f t="shared" si="192"/>
        <v>0</v>
      </c>
      <c r="O790">
        <f t="shared" si="193"/>
        <v>-9.8</v>
      </c>
    </row>
    <row r="791" spans="1:15" ht="12.75">
      <c r="A791" s="5">
        <f t="shared" si="180"/>
        <v>-100</v>
      </c>
      <c r="B791" s="5">
        <f t="shared" si="181"/>
        <v>-100</v>
      </c>
      <c r="C791" s="8">
        <f t="shared" si="187"/>
        <v>90.85594573348924</v>
      </c>
      <c r="D791" s="8">
        <f t="shared" si="188"/>
        <v>166.53061224475135</v>
      </c>
      <c r="E791" s="8">
        <f t="shared" si="189"/>
        <v>7.549516567451064E-14</v>
      </c>
      <c r="F791">
        <f t="shared" si="190"/>
        <v>28.284290011169052</v>
      </c>
      <c r="G791">
        <f t="shared" si="191"/>
        <v>-862.104015704476</v>
      </c>
      <c r="H791">
        <f t="shared" si="182"/>
        <v>0</v>
      </c>
      <c r="I791">
        <f t="shared" si="183"/>
        <v>-9.8</v>
      </c>
      <c r="J791">
        <f t="shared" si="194"/>
        <v>0</v>
      </c>
      <c r="K791">
        <f t="shared" si="184"/>
        <v>-9.8</v>
      </c>
      <c r="L791">
        <f t="shared" si="185"/>
        <v>0</v>
      </c>
      <c r="M791">
        <f t="shared" si="186"/>
        <v>0</v>
      </c>
      <c r="N791">
        <f t="shared" si="192"/>
        <v>0</v>
      </c>
      <c r="O791">
        <f t="shared" si="193"/>
        <v>-9.8</v>
      </c>
    </row>
    <row r="792" spans="1:15" ht="12.75">
      <c r="A792" s="5">
        <f t="shared" si="180"/>
        <v>-100</v>
      </c>
      <c r="B792" s="5">
        <f t="shared" si="181"/>
        <v>-100</v>
      </c>
      <c r="C792" s="8">
        <f t="shared" si="187"/>
        <v>90.9713916619943</v>
      </c>
      <c r="D792" s="8">
        <f t="shared" si="188"/>
        <v>166.53061224475135</v>
      </c>
      <c r="E792" s="8">
        <f t="shared" si="189"/>
        <v>7.549516567451064E-14</v>
      </c>
      <c r="F792">
        <f t="shared" si="190"/>
        <v>28.284290011169052</v>
      </c>
      <c r="G792">
        <f t="shared" si="191"/>
        <v>-863.2353858038257</v>
      </c>
      <c r="H792">
        <f t="shared" si="182"/>
        <v>0</v>
      </c>
      <c r="I792">
        <f t="shared" si="183"/>
        <v>-9.8</v>
      </c>
      <c r="J792">
        <f t="shared" si="194"/>
        <v>0</v>
      </c>
      <c r="K792">
        <f t="shared" si="184"/>
        <v>-9.8</v>
      </c>
      <c r="L792">
        <f t="shared" si="185"/>
        <v>0</v>
      </c>
      <c r="M792">
        <f t="shared" si="186"/>
        <v>0</v>
      </c>
      <c r="N792">
        <f t="shared" si="192"/>
        <v>0</v>
      </c>
      <c r="O792">
        <f t="shared" si="193"/>
        <v>-9.8</v>
      </c>
    </row>
    <row r="793" spans="1:15" ht="12.75">
      <c r="A793" s="5">
        <f t="shared" si="180"/>
        <v>-100</v>
      </c>
      <c r="B793" s="5">
        <f t="shared" si="181"/>
        <v>-100</v>
      </c>
      <c r="C793" s="8">
        <f t="shared" si="187"/>
        <v>91.08683759049937</v>
      </c>
      <c r="D793" s="8">
        <f t="shared" si="188"/>
        <v>166.53061224475135</v>
      </c>
      <c r="E793" s="8">
        <f t="shared" si="189"/>
        <v>7.549516567451064E-14</v>
      </c>
      <c r="F793">
        <f t="shared" si="190"/>
        <v>28.284290011169052</v>
      </c>
      <c r="G793">
        <f t="shared" si="191"/>
        <v>-864.3667559031754</v>
      </c>
      <c r="H793">
        <f t="shared" si="182"/>
        <v>0</v>
      </c>
      <c r="I793">
        <f t="shared" si="183"/>
        <v>-9.8</v>
      </c>
      <c r="J793">
        <f t="shared" si="194"/>
        <v>0</v>
      </c>
      <c r="K793">
        <f t="shared" si="184"/>
        <v>-9.8</v>
      </c>
      <c r="L793">
        <f t="shared" si="185"/>
        <v>0</v>
      </c>
      <c r="M793">
        <f t="shared" si="186"/>
        <v>0</v>
      </c>
      <c r="N793">
        <f t="shared" si="192"/>
        <v>0</v>
      </c>
      <c r="O793">
        <f t="shared" si="193"/>
        <v>-9.8</v>
      </c>
    </row>
    <row r="794" spans="1:15" ht="12.75">
      <c r="A794" s="5">
        <f t="shared" si="180"/>
        <v>-100</v>
      </c>
      <c r="B794" s="5">
        <f t="shared" si="181"/>
        <v>-100</v>
      </c>
      <c r="C794" s="8">
        <f t="shared" si="187"/>
        <v>91.20228351900444</v>
      </c>
      <c r="D794" s="8">
        <f t="shared" si="188"/>
        <v>166.53061224475135</v>
      </c>
      <c r="E794" s="8">
        <f t="shared" si="189"/>
        <v>7.549516567451064E-14</v>
      </c>
      <c r="F794">
        <f t="shared" si="190"/>
        <v>28.284290011169052</v>
      </c>
      <c r="G794">
        <f t="shared" si="191"/>
        <v>-865.4981260025252</v>
      </c>
      <c r="H794">
        <f t="shared" si="182"/>
        <v>0</v>
      </c>
      <c r="I794">
        <f t="shared" si="183"/>
        <v>-9.8</v>
      </c>
      <c r="J794">
        <f t="shared" si="194"/>
        <v>0</v>
      </c>
      <c r="K794">
        <f t="shared" si="184"/>
        <v>-9.8</v>
      </c>
      <c r="L794">
        <f t="shared" si="185"/>
        <v>0</v>
      </c>
      <c r="M794">
        <f t="shared" si="186"/>
        <v>0</v>
      </c>
      <c r="N794">
        <f t="shared" si="192"/>
        <v>0</v>
      </c>
      <c r="O794">
        <f t="shared" si="193"/>
        <v>-9.8</v>
      </c>
    </row>
    <row r="795" spans="1:15" ht="12.75">
      <c r="A795" s="5">
        <f t="shared" si="180"/>
        <v>-100</v>
      </c>
      <c r="B795" s="5">
        <f t="shared" si="181"/>
        <v>-100</v>
      </c>
      <c r="C795" s="8">
        <f t="shared" si="187"/>
        <v>91.3177294475095</v>
      </c>
      <c r="D795" s="8">
        <f t="shared" si="188"/>
        <v>166.53061224475135</v>
      </c>
      <c r="E795" s="8">
        <f t="shared" si="189"/>
        <v>7.549516567451064E-14</v>
      </c>
      <c r="F795">
        <f t="shared" si="190"/>
        <v>28.284290011169052</v>
      </c>
      <c r="G795">
        <f t="shared" si="191"/>
        <v>-866.6294961018749</v>
      </c>
      <c r="H795">
        <f t="shared" si="182"/>
        <v>0</v>
      </c>
      <c r="I795">
        <f t="shared" si="183"/>
        <v>-9.8</v>
      </c>
      <c r="J795">
        <f t="shared" si="194"/>
        <v>0</v>
      </c>
      <c r="K795">
        <f t="shared" si="184"/>
        <v>-9.8</v>
      </c>
      <c r="L795">
        <f t="shared" si="185"/>
        <v>0</v>
      </c>
      <c r="M795">
        <f t="shared" si="186"/>
        <v>0</v>
      </c>
      <c r="N795">
        <f t="shared" si="192"/>
        <v>0</v>
      </c>
      <c r="O795">
        <f t="shared" si="193"/>
        <v>-9.8</v>
      </c>
    </row>
    <row r="796" spans="1:15" ht="12.75">
      <c r="A796" s="5">
        <f t="shared" si="180"/>
        <v>-100</v>
      </c>
      <c r="B796" s="5">
        <f t="shared" si="181"/>
        <v>-100</v>
      </c>
      <c r="C796" s="8">
        <f t="shared" si="187"/>
        <v>91.43317537601457</v>
      </c>
      <c r="D796" s="8">
        <f t="shared" si="188"/>
        <v>166.53061224475135</v>
      </c>
      <c r="E796" s="8">
        <f t="shared" si="189"/>
        <v>7.549516567451064E-14</v>
      </c>
      <c r="F796">
        <f t="shared" si="190"/>
        <v>28.284290011169052</v>
      </c>
      <c r="G796">
        <f t="shared" si="191"/>
        <v>-867.7608662012246</v>
      </c>
      <c r="H796">
        <f t="shared" si="182"/>
        <v>0</v>
      </c>
      <c r="I796">
        <f t="shared" si="183"/>
        <v>-9.8</v>
      </c>
      <c r="J796">
        <f t="shared" si="194"/>
        <v>0</v>
      </c>
      <c r="K796">
        <f t="shared" si="184"/>
        <v>-9.8</v>
      </c>
      <c r="L796">
        <f t="shared" si="185"/>
        <v>0</v>
      </c>
      <c r="M796">
        <f t="shared" si="186"/>
        <v>0</v>
      </c>
      <c r="N796">
        <f t="shared" si="192"/>
        <v>0</v>
      </c>
      <c r="O796">
        <f t="shared" si="193"/>
        <v>-9.8</v>
      </c>
    </row>
    <row r="797" spans="1:15" ht="12.75">
      <c r="A797" s="5">
        <f t="shared" si="180"/>
        <v>-100</v>
      </c>
      <c r="B797" s="5">
        <f t="shared" si="181"/>
        <v>-100</v>
      </c>
      <c r="C797" s="8">
        <f t="shared" si="187"/>
        <v>91.54862130451964</v>
      </c>
      <c r="D797" s="8">
        <f t="shared" si="188"/>
        <v>166.53061224475135</v>
      </c>
      <c r="E797" s="8">
        <f t="shared" si="189"/>
        <v>7.549516567451064E-14</v>
      </c>
      <c r="F797">
        <f t="shared" si="190"/>
        <v>28.284290011169052</v>
      </c>
      <c r="G797">
        <f t="shared" si="191"/>
        <v>-868.8922363005744</v>
      </c>
      <c r="H797">
        <f t="shared" si="182"/>
        <v>0</v>
      </c>
      <c r="I797">
        <f t="shared" si="183"/>
        <v>-9.8</v>
      </c>
      <c r="J797">
        <f t="shared" si="194"/>
        <v>0</v>
      </c>
      <c r="K797">
        <f t="shared" si="184"/>
        <v>-9.8</v>
      </c>
      <c r="L797">
        <f t="shared" si="185"/>
        <v>0</v>
      </c>
      <c r="M797">
        <f t="shared" si="186"/>
        <v>0</v>
      </c>
      <c r="N797">
        <f t="shared" si="192"/>
        <v>0</v>
      </c>
      <c r="O797">
        <f t="shared" si="193"/>
        <v>-9.8</v>
      </c>
    </row>
    <row r="798" spans="1:15" ht="12.75">
      <c r="A798" s="5">
        <f t="shared" si="180"/>
        <v>-100</v>
      </c>
      <c r="B798" s="5">
        <f t="shared" si="181"/>
        <v>-100</v>
      </c>
      <c r="C798" s="8">
        <f t="shared" si="187"/>
        <v>91.66406723302471</v>
      </c>
      <c r="D798" s="8">
        <f t="shared" si="188"/>
        <v>166.53061224475135</v>
      </c>
      <c r="E798" s="8">
        <f t="shared" si="189"/>
        <v>7.549516567451064E-14</v>
      </c>
      <c r="F798">
        <f t="shared" si="190"/>
        <v>28.284290011169052</v>
      </c>
      <c r="G798">
        <f t="shared" si="191"/>
        <v>-870.0236063999241</v>
      </c>
      <c r="H798">
        <f t="shared" si="182"/>
        <v>0</v>
      </c>
      <c r="I798">
        <f t="shared" si="183"/>
        <v>-9.8</v>
      </c>
      <c r="J798">
        <f t="shared" si="194"/>
        <v>0</v>
      </c>
      <c r="K798">
        <f t="shared" si="184"/>
        <v>-9.8</v>
      </c>
      <c r="L798">
        <f t="shared" si="185"/>
        <v>0</v>
      </c>
      <c r="M798">
        <f t="shared" si="186"/>
        <v>0</v>
      </c>
      <c r="N798">
        <f t="shared" si="192"/>
        <v>0</v>
      </c>
      <c r="O798">
        <f t="shared" si="193"/>
        <v>-9.8</v>
      </c>
    </row>
    <row r="799" spans="1:15" ht="12.75">
      <c r="A799" s="5">
        <f t="shared" si="180"/>
        <v>-100</v>
      </c>
      <c r="B799" s="5">
        <f t="shared" si="181"/>
        <v>-100</v>
      </c>
      <c r="C799" s="8">
        <f t="shared" si="187"/>
        <v>91.77951316152978</v>
      </c>
      <c r="D799" s="8">
        <f t="shared" si="188"/>
        <v>166.53061224475135</v>
      </c>
      <c r="E799" s="8">
        <f t="shared" si="189"/>
        <v>7.549516567451064E-14</v>
      </c>
      <c r="F799">
        <f t="shared" si="190"/>
        <v>28.284290011169052</v>
      </c>
      <c r="G799">
        <f t="shared" si="191"/>
        <v>-871.1549764992739</v>
      </c>
      <c r="H799">
        <f t="shared" si="182"/>
        <v>0</v>
      </c>
      <c r="I799">
        <f t="shared" si="183"/>
        <v>-9.8</v>
      </c>
      <c r="J799">
        <f t="shared" si="194"/>
        <v>0</v>
      </c>
      <c r="K799">
        <f t="shared" si="184"/>
        <v>-9.8</v>
      </c>
      <c r="L799">
        <f t="shared" si="185"/>
        <v>0</v>
      </c>
      <c r="M799">
        <f t="shared" si="186"/>
        <v>0</v>
      </c>
      <c r="N799">
        <f t="shared" si="192"/>
        <v>0</v>
      </c>
      <c r="O799">
        <f t="shared" si="193"/>
        <v>-9.8</v>
      </c>
    </row>
    <row r="800" spans="1:15" ht="12.75">
      <c r="A800" s="5">
        <f t="shared" si="180"/>
        <v>-100</v>
      </c>
      <c r="B800" s="5">
        <f t="shared" si="181"/>
        <v>-100</v>
      </c>
      <c r="C800" s="8">
        <f t="shared" si="187"/>
        <v>91.89495909003485</v>
      </c>
      <c r="D800" s="8">
        <f t="shared" si="188"/>
        <v>166.53061224475135</v>
      </c>
      <c r="E800" s="8">
        <f t="shared" si="189"/>
        <v>7.549516567451064E-14</v>
      </c>
      <c r="F800">
        <f t="shared" si="190"/>
        <v>28.284290011169052</v>
      </c>
      <c r="G800">
        <f t="shared" si="191"/>
        <v>-872.2863465986236</v>
      </c>
      <c r="H800">
        <f t="shared" si="182"/>
        <v>0</v>
      </c>
      <c r="I800">
        <f t="shared" si="183"/>
        <v>-9.8</v>
      </c>
      <c r="J800">
        <f t="shared" si="194"/>
        <v>0</v>
      </c>
      <c r="K800">
        <f t="shared" si="184"/>
        <v>-9.8</v>
      </c>
      <c r="L800">
        <f t="shared" si="185"/>
        <v>0</v>
      </c>
      <c r="M800">
        <f t="shared" si="186"/>
        <v>0</v>
      </c>
      <c r="N800">
        <f t="shared" si="192"/>
        <v>0</v>
      </c>
      <c r="O800">
        <f t="shared" si="193"/>
        <v>-9.8</v>
      </c>
    </row>
    <row r="801" spans="1:15" ht="12.75">
      <c r="A801" s="5">
        <f t="shared" si="180"/>
        <v>-100</v>
      </c>
      <c r="B801" s="5">
        <f t="shared" si="181"/>
        <v>-100</v>
      </c>
      <c r="C801" s="8">
        <f t="shared" si="187"/>
        <v>92.01040501853991</v>
      </c>
      <c r="D801" s="8">
        <f t="shared" si="188"/>
        <v>166.53061224475135</v>
      </c>
      <c r="E801" s="8">
        <f t="shared" si="189"/>
        <v>7.549516567451064E-14</v>
      </c>
      <c r="F801">
        <f t="shared" si="190"/>
        <v>28.284290011169052</v>
      </c>
      <c r="G801">
        <f t="shared" si="191"/>
        <v>-873.4177166979733</v>
      </c>
      <c r="H801">
        <f t="shared" si="182"/>
        <v>0</v>
      </c>
      <c r="I801">
        <f t="shared" si="183"/>
        <v>-9.8</v>
      </c>
      <c r="J801">
        <f t="shared" si="194"/>
        <v>0</v>
      </c>
      <c r="K801">
        <f t="shared" si="184"/>
        <v>-9.8</v>
      </c>
      <c r="L801">
        <f t="shared" si="185"/>
        <v>0</v>
      </c>
      <c r="M801">
        <f t="shared" si="186"/>
        <v>0</v>
      </c>
      <c r="N801">
        <f t="shared" si="192"/>
        <v>0</v>
      </c>
      <c r="O801">
        <f t="shared" si="193"/>
        <v>-9.8</v>
      </c>
    </row>
    <row r="802" spans="1:15" ht="12.75">
      <c r="A802" s="5">
        <f t="shared" si="180"/>
        <v>-100</v>
      </c>
      <c r="B802" s="5">
        <f t="shared" si="181"/>
        <v>-100</v>
      </c>
      <c r="C802" s="8">
        <f t="shared" si="187"/>
        <v>92.12585094704498</v>
      </c>
      <c r="D802" s="8">
        <f t="shared" si="188"/>
        <v>166.53061224475135</v>
      </c>
      <c r="E802" s="8">
        <f t="shared" si="189"/>
        <v>7.549516567451064E-14</v>
      </c>
      <c r="F802">
        <f t="shared" si="190"/>
        <v>28.284290011169052</v>
      </c>
      <c r="G802">
        <f t="shared" si="191"/>
        <v>-874.5490867973231</v>
      </c>
      <c r="H802">
        <f t="shared" si="182"/>
        <v>0</v>
      </c>
      <c r="I802">
        <f t="shared" si="183"/>
        <v>-9.8</v>
      </c>
      <c r="J802">
        <f t="shared" si="194"/>
        <v>0</v>
      </c>
      <c r="K802">
        <f t="shared" si="184"/>
        <v>-9.8</v>
      </c>
      <c r="L802">
        <f t="shared" si="185"/>
        <v>0</v>
      </c>
      <c r="M802">
        <f t="shared" si="186"/>
        <v>0</v>
      </c>
      <c r="N802">
        <f t="shared" si="192"/>
        <v>0</v>
      </c>
      <c r="O802">
        <f t="shared" si="193"/>
        <v>-9.8</v>
      </c>
    </row>
    <row r="803" spans="1:15" ht="12.75">
      <c r="A803" s="5">
        <f t="shared" si="180"/>
        <v>-100</v>
      </c>
      <c r="B803" s="5">
        <f t="shared" si="181"/>
        <v>-100</v>
      </c>
      <c r="C803" s="8">
        <f t="shared" si="187"/>
        <v>92.24129687555005</v>
      </c>
      <c r="D803" s="8">
        <f t="shared" si="188"/>
        <v>166.53061224475135</v>
      </c>
      <c r="E803" s="8">
        <f t="shared" si="189"/>
        <v>7.549516567451064E-14</v>
      </c>
      <c r="F803">
        <f t="shared" si="190"/>
        <v>28.284290011169052</v>
      </c>
      <c r="G803">
        <f t="shared" si="191"/>
        <v>-875.6804568966728</v>
      </c>
      <c r="H803">
        <f t="shared" si="182"/>
        <v>0</v>
      </c>
      <c r="I803">
        <f t="shared" si="183"/>
        <v>-9.8</v>
      </c>
      <c r="J803">
        <f t="shared" si="194"/>
        <v>0</v>
      </c>
      <c r="K803">
        <f t="shared" si="184"/>
        <v>-9.8</v>
      </c>
      <c r="L803">
        <f t="shared" si="185"/>
        <v>0</v>
      </c>
      <c r="M803">
        <f t="shared" si="186"/>
        <v>0</v>
      </c>
      <c r="N803">
        <f t="shared" si="192"/>
        <v>0</v>
      </c>
      <c r="O803">
        <f t="shared" si="193"/>
        <v>-9.8</v>
      </c>
    </row>
    <row r="804" spans="1:15" ht="12.75">
      <c r="A804" s="5">
        <f t="shared" si="180"/>
        <v>-100</v>
      </c>
      <c r="B804" s="5">
        <f t="shared" si="181"/>
        <v>-100</v>
      </c>
      <c r="C804" s="8">
        <f t="shared" si="187"/>
        <v>92.35674280405512</v>
      </c>
      <c r="D804" s="8">
        <f t="shared" si="188"/>
        <v>166.53061224475135</v>
      </c>
      <c r="E804" s="8">
        <f t="shared" si="189"/>
        <v>7.549516567451064E-14</v>
      </c>
      <c r="F804">
        <f t="shared" si="190"/>
        <v>28.284290011169052</v>
      </c>
      <c r="G804">
        <f t="shared" si="191"/>
        <v>-876.8118269960225</v>
      </c>
      <c r="H804">
        <f t="shared" si="182"/>
        <v>0</v>
      </c>
      <c r="I804">
        <f t="shared" si="183"/>
        <v>-9.8</v>
      </c>
      <c r="J804">
        <f t="shared" si="194"/>
        <v>0</v>
      </c>
      <c r="K804">
        <f t="shared" si="184"/>
        <v>-9.8</v>
      </c>
      <c r="L804">
        <f t="shared" si="185"/>
        <v>0</v>
      </c>
      <c r="M804">
        <f t="shared" si="186"/>
        <v>0</v>
      </c>
      <c r="N804">
        <f t="shared" si="192"/>
        <v>0</v>
      </c>
      <c r="O804">
        <f t="shared" si="193"/>
        <v>-9.8</v>
      </c>
    </row>
    <row r="805" spans="1:15" ht="12.75">
      <c r="A805" s="5">
        <f t="shared" si="180"/>
        <v>-100</v>
      </c>
      <c r="B805" s="5">
        <f t="shared" si="181"/>
        <v>-100</v>
      </c>
      <c r="C805" s="8">
        <f t="shared" si="187"/>
        <v>92.47218873256018</v>
      </c>
      <c r="D805" s="8">
        <f t="shared" si="188"/>
        <v>166.53061224475135</v>
      </c>
      <c r="E805" s="8">
        <f t="shared" si="189"/>
        <v>7.549516567451064E-14</v>
      </c>
      <c r="F805">
        <f t="shared" si="190"/>
        <v>28.284290011169052</v>
      </c>
      <c r="G805">
        <f t="shared" si="191"/>
        <v>-877.9431970953723</v>
      </c>
      <c r="H805">
        <f t="shared" si="182"/>
        <v>0</v>
      </c>
      <c r="I805">
        <f t="shared" si="183"/>
        <v>-9.8</v>
      </c>
      <c r="J805">
        <f t="shared" si="194"/>
        <v>0</v>
      </c>
      <c r="K805">
        <f t="shared" si="184"/>
        <v>-9.8</v>
      </c>
      <c r="L805">
        <f t="shared" si="185"/>
        <v>0</v>
      </c>
      <c r="M805">
        <f t="shared" si="186"/>
        <v>0</v>
      </c>
      <c r="N805">
        <f t="shared" si="192"/>
        <v>0</v>
      </c>
      <c r="O805">
        <f t="shared" si="193"/>
        <v>-9.8</v>
      </c>
    </row>
    <row r="806" spans="1:15" ht="12.75">
      <c r="A806" s="5">
        <f t="shared" si="180"/>
        <v>-100</v>
      </c>
      <c r="B806" s="5">
        <f t="shared" si="181"/>
        <v>-100</v>
      </c>
      <c r="C806" s="8">
        <f t="shared" si="187"/>
        <v>92.58763466106525</v>
      </c>
      <c r="D806" s="8">
        <f t="shared" si="188"/>
        <v>166.53061224475135</v>
      </c>
      <c r="E806" s="8">
        <f t="shared" si="189"/>
        <v>7.549516567451064E-14</v>
      </c>
      <c r="F806">
        <f t="shared" si="190"/>
        <v>28.284290011169052</v>
      </c>
      <c r="G806">
        <f t="shared" si="191"/>
        <v>-879.074567194722</v>
      </c>
      <c r="H806">
        <f t="shared" si="182"/>
        <v>0</v>
      </c>
      <c r="I806">
        <f t="shared" si="183"/>
        <v>-9.8</v>
      </c>
      <c r="J806">
        <f t="shared" si="194"/>
        <v>0</v>
      </c>
      <c r="K806">
        <f t="shared" si="184"/>
        <v>-9.8</v>
      </c>
      <c r="L806">
        <f t="shared" si="185"/>
        <v>0</v>
      </c>
      <c r="M806">
        <f t="shared" si="186"/>
        <v>0</v>
      </c>
      <c r="N806">
        <f t="shared" si="192"/>
        <v>0</v>
      </c>
      <c r="O806">
        <f t="shared" si="193"/>
        <v>-9.8</v>
      </c>
    </row>
    <row r="807" spans="1:15" ht="12.75">
      <c r="A807" s="5">
        <f t="shared" si="180"/>
        <v>-100</v>
      </c>
      <c r="B807" s="5">
        <f t="shared" si="181"/>
        <v>-100</v>
      </c>
      <c r="C807" s="8">
        <f t="shared" si="187"/>
        <v>92.70308058957032</v>
      </c>
      <c r="D807" s="8">
        <f t="shared" si="188"/>
        <v>166.53061224475135</v>
      </c>
      <c r="E807" s="8">
        <f t="shared" si="189"/>
        <v>7.549516567451064E-14</v>
      </c>
      <c r="F807">
        <f t="shared" si="190"/>
        <v>28.284290011169052</v>
      </c>
      <c r="G807">
        <f t="shared" si="191"/>
        <v>-880.2059372940718</v>
      </c>
      <c r="H807">
        <f t="shared" si="182"/>
        <v>0</v>
      </c>
      <c r="I807">
        <f t="shared" si="183"/>
        <v>-9.8</v>
      </c>
      <c r="J807">
        <f t="shared" si="194"/>
        <v>0</v>
      </c>
      <c r="K807">
        <f t="shared" si="184"/>
        <v>-9.8</v>
      </c>
      <c r="L807">
        <f t="shared" si="185"/>
        <v>0</v>
      </c>
      <c r="M807">
        <f t="shared" si="186"/>
        <v>0</v>
      </c>
      <c r="N807">
        <f t="shared" si="192"/>
        <v>0</v>
      </c>
      <c r="O807">
        <f t="shared" si="193"/>
        <v>-9.8</v>
      </c>
    </row>
    <row r="808" spans="1:15" ht="12.75">
      <c r="A808" s="5">
        <f t="shared" si="180"/>
        <v>-100</v>
      </c>
      <c r="B808" s="5">
        <f t="shared" si="181"/>
        <v>-100</v>
      </c>
      <c r="C808" s="8">
        <f t="shared" si="187"/>
        <v>92.81852651807539</v>
      </c>
      <c r="D808" s="8">
        <f t="shared" si="188"/>
        <v>166.53061224475135</v>
      </c>
      <c r="E808" s="8">
        <f t="shared" si="189"/>
        <v>7.549516567451064E-14</v>
      </c>
      <c r="F808">
        <f t="shared" si="190"/>
        <v>28.284290011169052</v>
      </c>
      <c r="G808">
        <f t="shared" si="191"/>
        <v>-881.3373073934215</v>
      </c>
      <c r="H808">
        <f t="shared" si="182"/>
        <v>0</v>
      </c>
      <c r="I808">
        <f t="shared" si="183"/>
        <v>-9.8</v>
      </c>
      <c r="J808">
        <f t="shared" si="194"/>
        <v>0</v>
      </c>
      <c r="K808">
        <f t="shared" si="184"/>
        <v>-9.8</v>
      </c>
      <c r="L808">
        <f t="shared" si="185"/>
        <v>0</v>
      </c>
      <c r="M808">
        <f t="shared" si="186"/>
        <v>0</v>
      </c>
      <c r="N808">
        <f t="shared" si="192"/>
        <v>0</v>
      </c>
      <c r="O808">
        <f t="shared" si="193"/>
        <v>-9.8</v>
      </c>
    </row>
    <row r="809" spans="1:15" ht="12.75">
      <c r="A809" s="5">
        <f t="shared" si="180"/>
        <v>-100</v>
      </c>
      <c r="B809" s="5">
        <f t="shared" si="181"/>
        <v>-100</v>
      </c>
      <c r="C809" s="8">
        <f t="shared" si="187"/>
        <v>92.93397244658046</v>
      </c>
      <c r="D809" s="8">
        <f t="shared" si="188"/>
        <v>166.53061224475135</v>
      </c>
      <c r="E809" s="8">
        <f t="shared" si="189"/>
        <v>7.549516567451064E-14</v>
      </c>
      <c r="F809">
        <f t="shared" si="190"/>
        <v>28.284290011169052</v>
      </c>
      <c r="G809">
        <f t="shared" si="191"/>
        <v>-882.4686774927712</v>
      </c>
      <c r="H809">
        <f t="shared" si="182"/>
        <v>0</v>
      </c>
      <c r="I809">
        <f t="shared" si="183"/>
        <v>-9.8</v>
      </c>
      <c r="J809">
        <f t="shared" si="194"/>
        <v>0</v>
      </c>
      <c r="K809">
        <f t="shared" si="184"/>
        <v>-9.8</v>
      </c>
      <c r="L809">
        <f t="shared" si="185"/>
        <v>0</v>
      </c>
      <c r="M809">
        <f t="shared" si="186"/>
        <v>0</v>
      </c>
      <c r="N809">
        <f t="shared" si="192"/>
        <v>0</v>
      </c>
      <c r="O809">
        <f t="shared" si="193"/>
        <v>-9.8</v>
      </c>
    </row>
    <row r="810" spans="1:15" ht="12.75">
      <c r="A810" s="5">
        <f t="shared" si="180"/>
        <v>-100</v>
      </c>
      <c r="B810" s="5">
        <f t="shared" si="181"/>
        <v>-100</v>
      </c>
      <c r="C810" s="8">
        <f t="shared" si="187"/>
        <v>93.04941837508552</v>
      </c>
      <c r="D810" s="8">
        <f t="shared" si="188"/>
        <v>166.53061224475135</v>
      </c>
      <c r="E810" s="8">
        <f t="shared" si="189"/>
        <v>7.549516567451064E-14</v>
      </c>
      <c r="F810">
        <f t="shared" si="190"/>
        <v>28.284290011169052</v>
      </c>
      <c r="G810">
        <f t="shared" si="191"/>
        <v>-883.600047592121</v>
      </c>
      <c r="H810">
        <f t="shared" si="182"/>
        <v>0</v>
      </c>
      <c r="I810">
        <f t="shared" si="183"/>
        <v>-9.8</v>
      </c>
      <c r="J810">
        <f t="shared" si="194"/>
        <v>0</v>
      </c>
      <c r="K810">
        <f t="shared" si="184"/>
        <v>-9.8</v>
      </c>
      <c r="L810">
        <f t="shared" si="185"/>
        <v>0</v>
      </c>
      <c r="M810">
        <f t="shared" si="186"/>
        <v>0</v>
      </c>
      <c r="N810">
        <f t="shared" si="192"/>
        <v>0</v>
      </c>
      <c r="O810">
        <f t="shared" si="193"/>
        <v>-9.8</v>
      </c>
    </row>
    <row r="811" spans="1:15" ht="12.75">
      <c r="A811" s="5">
        <f t="shared" si="180"/>
        <v>-100</v>
      </c>
      <c r="B811" s="5">
        <f t="shared" si="181"/>
        <v>-100</v>
      </c>
      <c r="C811" s="8">
        <f t="shared" si="187"/>
        <v>93.16486430359059</v>
      </c>
      <c r="D811" s="8">
        <f t="shared" si="188"/>
        <v>166.53061224475135</v>
      </c>
      <c r="E811" s="8">
        <f t="shared" si="189"/>
        <v>7.549516567451064E-14</v>
      </c>
      <c r="F811">
        <f t="shared" si="190"/>
        <v>28.284290011169052</v>
      </c>
      <c r="G811">
        <f t="shared" si="191"/>
        <v>-884.7314176914707</v>
      </c>
      <c r="H811">
        <f t="shared" si="182"/>
        <v>0</v>
      </c>
      <c r="I811">
        <f t="shared" si="183"/>
        <v>-9.8</v>
      </c>
      <c r="J811">
        <f t="shared" si="194"/>
        <v>0</v>
      </c>
      <c r="K811">
        <f t="shared" si="184"/>
        <v>-9.8</v>
      </c>
      <c r="L811">
        <f t="shared" si="185"/>
        <v>0</v>
      </c>
      <c r="M811">
        <f t="shared" si="186"/>
        <v>0</v>
      </c>
      <c r="N811">
        <f t="shared" si="192"/>
        <v>0</v>
      </c>
      <c r="O811">
        <f t="shared" si="193"/>
        <v>-9.8</v>
      </c>
    </row>
    <row r="812" spans="1:15" ht="12.75">
      <c r="A812" s="5">
        <f t="shared" si="180"/>
        <v>-100</v>
      </c>
      <c r="B812" s="5">
        <f t="shared" si="181"/>
        <v>-100</v>
      </c>
      <c r="C812" s="8">
        <f t="shared" si="187"/>
        <v>93.28031023209566</v>
      </c>
      <c r="D812" s="8">
        <f t="shared" si="188"/>
        <v>166.53061224475135</v>
      </c>
      <c r="E812" s="8">
        <f t="shared" si="189"/>
        <v>7.549516567451064E-14</v>
      </c>
      <c r="F812">
        <f t="shared" si="190"/>
        <v>28.284290011169052</v>
      </c>
      <c r="G812">
        <f t="shared" si="191"/>
        <v>-885.8627877908204</v>
      </c>
      <c r="H812">
        <f t="shared" si="182"/>
        <v>0</v>
      </c>
      <c r="I812">
        <f t="shared" si="183"/>
        <v>-9.8</v>
      </c>
      <c r="J812">
        <f t="shared" si="194"/>
        <v>0</v>
      </c>
      <c r="K812">
        <f t="shared" si="184"/>
        <v>-9.8</v>
      </c>
      <c r="L812">
        <f t="shared" si="185"/>
        <v>0</v>
      </c>
      <c r="M812">
        <f t="shared" si="186"/>
        <v>0</v>
      </c>
      <c r="N812">
        <f t="shared" si="192"/>
        <v>0</v>
      </c>
      <c r="O812">
        <f t="shared" si="193"/>
        <v>-9.8</v>
      </c>
    </row>
    <row r="813" spans="1:15" ht="12.75">
      <c r="A813" s="5">
        <f t="shared" si="180"/>
        <v>-100</v>
      </c>
      <c r="B813" s="5">
        <f t="shared" si="181"/>
        <v>-100</v>
      </c>
      <c r="C813" s="8">
        <f t="shared" si="187"/>
        <v>93.39575616060073</v>
      </c>
      <c r="D813" s="8">
        <f t="shared" si="188"/>
        <v>166.53061224475135</v>
      </c>
      <c r="E813" s="8">
        <f t="shared" si="189"/>
        <v>7.549516567451064E-14</v>
      </c>
      <c r="F813">
        <f t="shared" si="190"/>
        <v>28.284290011169052</v>
      </c>
      <c r="G813">
        <f t="shared" si="191"/>
        <v>-886.9941578901702</v>
      </c>
      <c r="H813">
        <f t="shared" si="182"/>
        <v>0</v>
      </c>
      <c r="I813">
        <f t="shared" si="183"/>
        <v>-9.8</v>
      </c>
      <c r="J813">
        <f t="shared" si="194"/>
        <v>0</v>
      </c>
      <c r="K813">
        <f t="shared" si="184"/>
        <v>-9.8</v>
      </c>
      <c r="L813">
        <f t="shared" si="185"/>
        <v>0</v>
      </c>
      <c r="M813">
        <f t="shared" si="186"/>
        <v>0</v>
      </c>
      <c r="N813">
        <f t="shared" si="192"/>
        <v>0</v>
      </c>
      <c r="O813">
        <f t="shared" si="193"/>
        <v>-9.8</v>
      </c>
    </row>
    <row r="814" spans="1:15" ht="12.75">
      <c r="A814" s="5">
        <f t="shared" si="180"/>
        <v>-100</v>
      </c>
      <c r="B814" s="5">
        <f t="shared" si="181"/>
        <v>-100</v>
      </c>
      <c r="C814" s="8">
        <f t="shared" si="187"/>
        <v>93.5112020891058</v>
      </c>
      <c r="D814" s="8">
        <f t="shared" si="188"/>
        <v>166.53061224475135</v>
      </c>
      <c r="E814" s="8">
        <f t="shared" si="189"/>
        <v>7.549516567451064E-14</v>
      </c>
      <c r="F814">
        <f t="shared" si="190"/>
        <v>28.284290011169052</v>
      </c>
      <c r="G814">
        <f t="shared" si="191"/>
        <v>-888.1255279895199</v>
      </c>
      <c r="H814">
        <f t="shared" si="182"/>
        <v>0</v>
      </c>
      <c r="I814">
        <f t="shared" si="183"/>
        <v>-9.8</v>
      </c>
      <c r="J814">
        <f t="shared" si="194"/>
        <v>0</v>
      </c>
      <c r="K814">
        <f t="shared" si="184"/>
        <v>-9.8</v>
      </c>
      <c r="L814">
        <f t="shared" si="185"/>
        <v>0</v>
      </c>
      <c r="M814">
        <f t="shared" si="186"/>
        <v>0</v>
      </c>
      <c r="N814">
        <f t="shared" si="192"/>
        <v>0</v>
      </c>
      <c r="O814">
        <f t="shared" si="193"/>
        <v>-9.8</v>
      </c>
    </row>
    <row r="815" spans="1:15" ht="12.75">
      <c r="A815" s="5">
        <f t="shared" si="180"/>
        <v>-100</v>
      </c>
      <c r="B815" s="5">
        <f t="shared" si="181"/>
        <v>-100</v>
      </c>
      <c r="C815" s="8">
        <f t="shared" si="187"/>
        <v>93.62664801761086</v>
      </c>
      <c r="D815" s="8">
        <f t="shared" si="188"/>
        <v>166.53061224475135</v>
      </c>
      <c r="E815" s="8">
        <f t="shared" si="189"/>
        <v>7.549516567451064E-14</v>
      </c>
      <c r="F815">
        <f t="shared" si="190"/>
        <v>28.284290011169052</v>
      </c>
      <c r="G815">
        <f t="shared" si="191"/>
        <v>-889.2568980888697</v>
      </c>
      <c r="H815">
        <f t="shared" si="182"/>
        <v>0</v>
      </c>
      <c r="I815">
        <f t="shared" si="183"/>
        <v>-9.8</v>
      </c>
      <c r="J815">
        <f t="shared" si="194"/>
        <v>0</v>
      </c>
      <c r="K815">
        <f t="shared" si="184"/>
        <v>-9.8</v>
      </c>
      <c r="L815">
        <f t="shared" si="185"/>
        <v>0</v>
      </c>
      <c r="M815">
        <f t="shared" si="186"/>
        <v>0</v>
      </c>
      <c r="N815">
        <f t="shared" si="192"/>
        <v>0</v>
      </c>
      <c r="O815">
        <f t="shared" si="193"/>
        <v>-9.8</v>
      </c>
    </row>
    <row r="816" spans="1:15" ht="12.75">
      <c r="A816" s="5">
        <f t="shared" si="180"/>
        <v>-100</v>
      </c>
      <c r="B816" s="5">
        <f t="shared" si="181"/>
        <v>-100</v>
      </c>
      <c r="C816" s="8">
        <f t="shared" si="187"/>
        <v>93.74209394611593</v>
      </c>
      <c r="D816" s="8">
        <f t="shared" si="188"/>
        <v>166.53061224475135</v>
      </c>
      <c r="E816" s="8">
        <f t="shared" si="189"/>
        <v>7.549516567451064E-14</v>
      </c>
      <c r="F816">
        <f t="shared" si="190"/>
        <v>28.284290011169052</v>
      </c>
      <c r="G816">
        <f t="shared" si="191"/>
        <v>-890.3882681882194</v>
      </c>
      <c r="H816">
        <f t="shared" si="182"/>
        <v>0</v>
      </c>
      <c r="I816">
        <f t="shared" si="183"/>
        <v>-9.8</v>
      </c>
      <c r="J816">
        <f t="shared" si="194"/>
        <v>0</v>
      </c>
      <c r="K816">
        <f t="shared" si="184"/>
        <v>-9.8</v>
      </c>
      <c r="L816">
        <f t="shared" si="185"/>
        <v>0</v>
      </c>
      <c r="M816">
        <f t="shared" si="186"/>
        <v>0</v>
      </c>
      <c r="N816">
        <f t="shared" si="192"/>
        <v>0</v>
      </c>
      <c r="O816">
        <f t="shared" si="193"/>
        <v>-9.8</v>
      </c>
    </row>
    <row r="817" spans="1:15" ht="12.75">
      <c r="A817" s="5">
        <f t="shared" si="180"/>
        <v>-100</v>
      </c>
      <c r="B817" s="5">
        <f t="shared" si="181"/>
        <v>-100</v>
      </c>
      <c r="C817" s="8">
        <f t="shared" si="187"/>
        <v>93.857539874621</v>
      </c>
      <c r="D817" s="8">
        <f t="shared" si="188"/>
        <v>166.53061224475135</v>
      </c>
      <c r="E817" s="8">
        <f t="shared" si="189"/>
        <v>7.549516567451064E-14</v>
      </c>
      <c r="F817">
        <f t="shared" si="190"/>
        <v>28.284290011169052</v>
      </c>
      <c r="G817">
        <f t="shared" si="191"/>
        <v>-891.5196382875691</v>
      </c>
      <c r="H817">
        <f t="shared" si="182"/>
        <v>0</v>
      </c>
      <c r="I817">
        <f t="shared" si="183"/>
        <v>-9.8</v>
      </c>
      <c r="J817">
        <f t="shared" si="194"/>
        <v>0</v>
      </c>
      <c r="K817">
        <f t="shared" si="184"/>
        <v>-9.8</v>
      </c>
      <c r="L817">
        <f t="shared" si="185"/>
        <v>0</v>
      </c>
      <c r="M817">
        <f t="shared" si="186"/>
        <v>0</v>
      </c>
      <c r="N817">
        <f t="shared" si="192"/>
        <v>0</v>
      </c>
      <c r="O817">
        <f t="shared" si="193"/>
        <v>-9.8</v>
      </c>
    </row>
    <row r="818" spans="1:15" ht="12.75">
      <c r="A818" s="5">
        <f t="shared" si="180"/>
        <v>-100</v>
      </c>
      <c r="B818" s="5">
        <f t="shared" si="181"/>
        <v>-100</v>
      </c>
      <c r="C818" s="8">
        <f t="shared" si="187"/>
        <v>93.97298580312606</v>
      </c>
      <c r="D818" s="8">
        <f t="shared" si="188"/>
        <v>166.53061224475135</v>
      </c>
      <c r="E818" s="8">
        <f t="shared" si="189"/>
        <v>7.549516567451064E-14</v>
      </c>
      <c r="F818">
        <f t="shared" si="190"/>
        <v>28.284290011169052</v>
      </c>
      <c r="G818">
        <f t="shared" si="191"/>
        <v>-892.6510083869189</v>
      </c>
      <c r="H818">
        <f t="shared" si="182"/>
        <v>0</v>
      </c>
      <c r="I818">
        <f t="shared" si="183"/>
        <v>-9.8</v>
      </c>
      <c r="J818">
        <f t="shared" si="194"/>
        <v>0</v>
      </c>
      <c r="K818">
        <f t="shared" si="184"/>
        <v>-9.8</v>
      </c>
      <c r="L818">
        <f t="shared" si="185"/>
        <v>0</v>
      </c>
      <c r="M818">
        <f t="shared" si="186"/>
        <v>0</v>
      </c>
      <c r="N818">
        <f t="shared" si="192"/>
        <v>0</v>
      </c>
      <c r="O818">
        <f t="shared" si="193"/>
        <v>-9.8</v>
      </c>
    </row>
    <row r="819" spans="1:15" ht="12.75">
      <c r="A819" s="5">
        <f t="shared" si="180"/>
        <v>-100</v>
      </c>
      <c r="B819" s="5">
        <f t="shared" si="181"/>
        <v>-100</v>
      </c>
      <c r="C819" s="8">
        <f t="shared" si="187"/>
        <v>94.08843173163113</v>
      </c>
      <c r="D819" s="8">
        <f t="shared" si="188"/>
        <v>166.53061224475135</v>
      </c>
      <c r="E819" s="8">
        <f t="shared" si="189"/>
        <v>7.549516567451064E-14</v>
      </c>
      <c r="F819">
        <f t="shared" si="190"/>
        <v>28.284290011169052</v>
      </c>
      <c r="G819">
        <f t="shared" si="191"/>
        <v>-893.7823784862686</v>
      </c>
      <c r="H819">
        <f t="shared" si="182"/>
        <v>0</v>
      </c>
      <c r="I819">
        <f t="shared" si="183"/>
        <v>-9.8</v>
      </c>
      <c r="J819">
        <f t="shared" si="194"/>
        <v>0</v>
      </c>
      <c r="K819">
        <f t="shared" si="184"/>
        <v>-9.8</v>
      </c>
      <c r="L819">
        <f t="shared" si="185"/>
        <v>0</v>
      </c>
      <c r="M819">
        <f t="shared" si="186"/>
        <v>0</v>
      </c>
      <c r="N819">
        <f t="shared" si="192"/>
        <v>0</v>
      </c>
      <c r="O819">
        <f t="shared" si="193"/>
        <v>-9.8</v>
      </c>
    </row>
    <row r="820" spans="1:15" ht="12.75">
      <c r="A820" s="5">
        <f t="shared" si="180"/>
        <v>-100</v>
      </c>
      <c r="B820" s="5">
        <f t="shared" si="181"/>
        <v>-100</v>
      </c>
      <c r="C820" s="8">
        <f t="shared" si="187"/>
        <v>94.2038776601362</v>
      </c>
      <c r="D820" s="8">
        <f t="shared" si="188"/>
        <v>166.53061224475135</v>
      </c>
      <c r="E820" s="8">
        <f t="shared" si="189"/>
        <v>7.549516567451064E-14</v>
      </c>
      <c r="F820">
        <f t="shared" si="190"/>
        <v>28.284290011169052</v>
      </c>
      <c r="G820">
        <f t="shared" si="191"/>
        <v>-894.9137485856184</v>
      </c>
      <c r="H820">
        <f t="shared" si="182"/>
        <v>0</v>
      </c>
      <c r="I820">
        <f t="shared" si="183"/>
        <v>-9.8</v>
      </c>
      <c r="J820">
        <f t="shared" si="194"/>
        <v>0</v>
      </c>
      <c r="K820">
        <f t="shared" si="184"/>
        <v>-9.8</v>
      </c>
      <c r="L820">
        <f t="shared" si="185"/>
        <v>0</v>
      </c>
      <c r="M820">
        <f t="shared" si="186"/>
        <v>0</v>
      </c>
      <c r="N820">
        <f t="shared" si="192"/>
        <v>0</v>
      </c>
      <c r="O820">
        <f t="shared" si="193"/>
        <v>-9.8</v>
      </c>
    </row>
    <row r="821" spans="1:15" ht="12.75">
      <c r="A821" s="5">
        <f t="shared" si="180"/>
        <v>-100</v>
      </c>
      <c r="B821" s="5">
        <f t="shared" si="181"/>
        <v>-100</v>
      </c>
      <c r="C821" s="8">
        <f t="shared" si="187"/>
        <v>94.31932358864127</v>
      </c>
      <c r="D821" s="8">
        <f t="shared" si="188"/>
        <v>166.53061224475135</v>
      </c>
      <c r="E821" s="8">
        <f t="shared" si="189"/>
        <v>7.549516567451064E-14</v>
      </c>
      <c r="F821">
        <f t="shared" si="190"/>
        <v>28.284290011169052</v>
      </c>
      <c r="G821">
        <f t="shared" si="191"/>
        <v>-896.0451186849681</v>
      </c>
      <c r="H821">
        <f t="shared" si="182"/>
        <v>0</v>
      </c>
      <c r="I821">
        <f t="shared" si="183"/>
        <v>-9.8</v>
      </c>
      <c r="J821">
        <f t="shared" si="194"/>
        <v>0</v>
      </c>
      <c r="K821">
        <f t="shared" si="184"/>
        <v>-9.8</v>
      </c>
      <c r="L821">
        <f t="shared" si="185"/>
        <v>0</v>
      </c>
      <c r="M821">
        <f t="shared" si="186"/>
        <v>0</v>
      </c>
      <c r="N821">
        <f t="shared" si="192"/>
        <v>0</v>
      </c>
      <c r="O821">
        <f t="shared" si="193"/>
        <v>-9.8</v>
      </c>
    </row>
    <row r="822" spans="1:15" ht="12.75">
      <c r="A822" s="5">
        <f t="shared" si="180"/>
        <v>-100</v>
      </c>
      <c r="B822" s="5">
        <f t="shared" si="181"/>
        <v>-100</v>
      </c>
      <c r="C822" s="8">
        <f t="shared" si="187"/>
        <v>94.43476951714634</v>
      </c>
      <c r="D822" s="8">
        <f t="shared" si="188"/>
        <v>166.53061224475135</v>
      </c>
      <c r="E822" s="8">
        <f t="shared" si="189"/>
        <v>7.549516567451064E-14</v>
      </c>
      <c r="F822">
        <f t="shared" si="190"/>
        <v>28.284290011169052</v>
      </c>
      <c r="G822">
        <f t="shared" si="191"/>
        <v>-897.1764887843178</v>
      </c>
      <c r="H822">
        <f t="shared" si="182"/>
        <v>0</v>
      </c>
      <c r="I822">
        <f t="shared" si="183"/>
        <v>-9.8</v>
      </c>
      <c r="J822">
        <f t="shared" si="194"/>
        <v>0</v>
      </c>
      <c r="K822">
        <f t="shared" si="184"/>
        <v>-9.8</v>
      </c>
      <c r="L822">
        <f t="shared" si="185"/>
        <v>0</v>
      </c>
      <c r="M822">
        <f t="shared" si="186"/>
        <v>0</v>
      </c>
      <c r="N822">
        <f t="shared" si="192"/>
        <v>0</v>
      </c>
      <c r="O822">
        <f t="shared" si="193"/>
        <v>-9.8</v>
      </c>
    </row>
    <row r="823" spans="1:15" ht="12.75">
      <c r="A823" s="5">
        <f t="shared" si="180"/>
        <v>-100</v>
      </c>
      <c r="B823" s="5">
        <f t="shared" si="181"/>
        <v>-100</v>
      </c>
      <c r="C823" s="8">
        <f t="shared" si="187"/>
        <v>94.5502154456514</v>
      </c>
      <c r="D823" s="8">
        <f t="shared" si="188"/>
        <v>166.53061224475135</v>
      </c>
      <c r="E823" s="8">
        <f t="shared" si="189"/>
        <v>7.549516567451064E-14</v>
      </c>
      <c r="F823">
        <f t="shared" si="190"/>
        <v>28.284290011169052</v>
      </c>
      <c r="G823">
        <f t="shared" si="191"/>
        <v>-898.3078588836676</v>
      </c>
      <c r="H823">
        <f t="shared" si="182"/>
        <v>0</v>
      </c>
      <c r="I823">
        <f t="shared" si="183"/>
        <v>-9.8</v>
      </c>
      <c r="J823">
        <f t="shared" si="194"/>
        <v>0</v>
      </c>
      <c r="K823">
        <f t="shared" si="184"/>
        <v>-9.8</v>
      </c>
      <c r="L823">
        <f t="shared" si="185"/>
        <v>0</v>
      </c>
      <c r="M823">
        <f t="shared" si="186"/>
        <v>0</v>
      </c>
      <c r="N823">
        <f t="shared" si="192"/>
        <v>0</v>
      </c>
      <c r="O823">
        <f t="shared" si="193"/>
        <v>-9.8</v>
      </c>
    </row>
    <row r="824" spans="1:15" ht="12.75">
      <c r="A824" s="5">
        <f t="shared" si="180"/>
        <v>-100</v>
      </c>
      <c r="B824" s="5">
        <f t="shared" si="181"/>
        <v>-100</v>
      </c>
      <c r="C824" s="8">
        <f t="shared" si="187"/>
        <v>94.66566137415647</v>
      </c>
      <c r="D824" s="8">
        <f t="shared" si="188"/>
        <v>166.53061224475135</v>
      </c>
      <c r="E824" s="8">
        <f t="shared" si="189"/>
        <v>7.549516567451064E-14</v>
      </c>
      <c r="F824">
        <f t="shared" si="190"/>
        <v>28.284290011169052</v>
      </c>
      <c r="G824">
        <f t="shared" si="191"/>
        <v>-899.4392289830173</v>
      </c>
      <c r="H824">
        <f t="shared" si="182"/>
        <v>0</v>
      </c>
      <c r="I824">
        <f t="shared" si="183"/>
        <v>-9.8</v>
      </c>
      <c r="J824">
        <f t="shared" si="194"/>
        <v>0</v>
      </c>
      <c r="K824">
        <f t="shared" si="184"/>
        <v>-9.8</v>
      </c>
      <c r="L824">
        <f t="shared" si="185"/>
        <v>0</v>
      </c>
      <c r="M824">
        <f t="shared" si="186"/>
        <v>0</v>
      </c>
      <c r="N824">
        <f t="shared" si="192"/>
        <v>0</v>
      </c>
      <c r="O824">
        <f t="shared" si="193"/>
        <v>-9.8</v>
      </c>
    </row>
    <row r="825" spans="1:15" ht="12.75">
      <c r="A825" s="5">
        <f t="shared" si="180"/>
        <v>-100</v>
      </c>
      <c r="B825" s="5">
        <f t="shared" si="181"/>
        <v>-100</v>
      </c>
      <c r="C825" s="8">
        <f t="shared" si="187"/>
        <v>94.78110730266154</v>
      </c>
      <c r="D825" s="8">
        <f t="shared" si="188"/>
        <v>166.53061224475135</v>
      </c>
      <c r="E825" s="8">
        <f t="shared" si="189"/>
        <v>7.549516567451064E-14</v>
      </c>
      <c r="F825">
        <f t="shared" si="190"/>
        <v>28.284290011169052</v>
      </c>
      <c r="G825">
        <f t="shared" si="191"/>
        <v>-900.570599082367</v>
      </c>
      <c r="H825">
        <f t="shared" si="182"/>
        <v>0</v>
      </c>
      <c r="I825">
        <f t="shared" si="183"/>
        <v>-9.8</v>
      </c>
      <c r="J825">
        <f t="shared" si="194"/>
        <v>0</v>
      </c>
      <c r="K825">
        <f t="shared" si="184"/>
        <v>-9.8</v>
      </c>
      <c r="L825">
        <f t="shared" si="185"/>
        <v>0</v>
      </c>
      <c r="M825">
        <f t="shared" si="186"/>
        <v>0</v>
      </c>
      <c r="N825">
        <f t="shared" si="192"/>
        <v>0</v>
      </c>
      <c r="O825">
        <f t="shared" si="193"/>
        <v>-9.8</v>
      </c>
    </row>
    <row r="826" spans="1:15" ht="12.75">
      <c r="A826" s="5">
        <f t="shared" si="180"/>
        <v>-100</v>
      </c>
      <c r="B826" s="5">
        <f t="shared" si="181"/>
        <v>-100</v>
      </c>
      <c r="C826" s="8">
        <f t="shared" si="187"/>
        <v>94.8965532311666</v>
      </c>
      <c r="D826" s="8">
        <f t="shared" si="188"/>
        <v>166.53061224475135</v>
      </c>
      <c r="E826" s="8">
        <f t="shared" si="189"/>
        <v>7.549516567451064E-14</v>
      </c>
      <c r="F826">
        <f t="shared" si="190"/>
        <v>28.284290011169052</v>
      </c>
      <c r="G826">
        <f t="shared" si="191"/>
        <v>-901.7019691817168</v>
      </c>
      <c r="H826">
        <f t="shared" si="182"/>
        <v>0</v>
      </c>
      <c r="I826">
        <f t="shared" si="183"/>
        <v>-9.8</v>
      </c>
      <c r="J826">
        <f t="shared" si="194"/>
        <v>0</v>
      </c>
      <c r="K826">
        <f t="shared" si="184"/>
        <v>-9.8</v>
      </c>
      <c r="L826">
        <f t="shared" si="185"/>
        <v>0</v>
      </c>
      <c r="M826">
        <f t="shared" si="186"/>
        <v>0</v>
      </c>
      <c r="N826">
        <f t="shared" si="192"/>
        <v>0</v>
      </c>
      <c r="O826">
        <f t="shared" si="193"/>
        <v>-9.8</v>
      </c>
    </row>
    <row r="827" spans="1:15" ht="12.75">
      <c r="A827" s="5">
        <f t="shared" si="180"/>
        <v>-100</v>
      </c>
      <c r="B827" s="5">
        <f t="shared" si="181"/>
        <v>-100</v>
      </c>
      <c r="C827" s="8">
        <f t="shared" si="187"/>
        <v>95.01199915967167</v>
      </c>
      <c r="D827" s="8">
        <f t="shared" si="188"/>
        <v>166.53061224475135</v>
      </c>
      <c r="E827" s="8">
        <f t="shared" si="189"/>
        <v>7.549516567451064E-14</v>
      </c>
      <c r="F827">
        <f t="shared" si="190"/>
        <v>28.284290011169052</v>
      </c>
      <c r="G827">
        <f t="shared" si="191"/>
        <v>-902.8333392810665</v>
      </c>
      <c r="H827">
        <f t="shared" si="182"/>
        <v>0</v>
      </c>
      <c r="I827">
        <f t="shared" si="183"/>
        <v>-9.8</v>
      </c>
      <c r="J827">
        <f t="shared" si="194"/>
        <v>0</v>
      </c>
      <c r="K827">
        <f t="shared" si="184"/>
        <v>-9.8</v>
      </c>
      <c r="L827">
        <f t="shared" si="185"/>
        <v>0</v>
      </c>
      <c r="M827">
        <f t="shared" si="186"/>
        <v>0</v>
      </c>
      <c r="N827">
        <f t="shared" si="192"/>
        <v>0</v>
      </c>
      <c r="O827">
        <f t="shared" si="193"/>
        <v>-9.8</v>
      </c>
    </row>
    <row r="828" spans="1:15" ht="12.75">
      <c r="A828" s="5">
        <f t="shared" si="180"/>
        <v>-100</v>
      </c>
      <c r="B828" s="5">
        <f t="shared" si="181"/>
        <v>-100</v>
      </c>
      <c r="C828" s="8">
        <f t="shared" si="187"/>
        <v>95.12744508817674</v>
      </c>
      <c r="D828" s="8">
        <f t="shared" si="188"/>
        <v>166.53061224475135</v>
      </c>
      <c r="E828" s="8">
        <f t="shared" si="189"/>
        <v>7.549516567451064E-14</v>
      </c>
      <c r="F828">
        <f t="shared" si="190"/>
        <v>28.284290011169052</v>
      </c>
      <c r="G828">
        <f t="shared" si="191"/>
        <v>-903.9647093804163</v>
      </c>
      <c r="H828">
        <f t="shared" si="182"/>
        <v>0</v>
      </c>
      <c r="I828">
        <f t="shared" si="183"/>
        <v>-9.8</v>
      </c>
      <c r="J828">
        <f t="shared" si="194"/>
        <v>0</v>
      </c>
      <c r="K828">
        <f t="shared" si="184"/>
        <v>-9.8</v>
      </c>
      <c r="L828">
        <f t="shared" si="185"/>
        <v>0</v>
      </c>
      <c r="M828">
        <f t="shared" si="186"/>
        <v>0</v>
      </c>
      <c r="N828">
        <f t="shared" si="192"/>
        <v>0</v>
      </c>
      <c r="O828">
        <f t="shared" si="193"/>
        <v>-9.8</v>
      </c>
    </row>
    <row r="829" spans="1:15" ht="12.75">
      <c r="A829" s="5">
        <f t="shared" si="180"/>
        <v>-100</v>
      </c>
      <c r="B829" s="5">
        <f t="shared" si="181"/>
        <v>-100</v>
      </c>
      <c r="C829" s="8">
        <f t="shared" si="187"/>
        <v>95.24289101668181</v>
      </c>
      <c r="D829" s="8">
        <f t="shared" si="188"/>
        <v>166.53061224475135</v>
      </c>
      <c r="E829" s="8">
        <f t="shared" si="189"/>
        <v>7.549516567451064E-14</v>
      </c>
      <c r="F829">
        <f t="shared" si="190"/>
        <v>28.284290011169052</v>
      </c>
      <c r="G829">
        <f t="shared" si="191"/>
        <v>-905.096079479766</v>
      </c>
      <c r="H829">
        <f t="shared" si="182"/>
        <v>0</v>
      </c>
      <c r="I829">
        <f t="shared" si="183"/>
        <v>-9.8</v>
      </c>
      <c r="J829">
        <f t="shared" si="194"/>
        <v>0</v>
      </c>
      <c r="K829">
        <f t="shared" si="184"/>
        <v>-9.8</v>
      </c>
      <c r="L829">
        <f t="shared" si="185"/>
        <v>0</v>
      </c>
      <c r="M829">
        <f t="shared" si="186"/>
        <v>0</v>
      </c>
      <c r="N829">
        <f t="shared" si="192"/>
        <v>0</v>
      </c>
      <c r="O829">
        <f t="shared" si="193"/>
        <v>-9.8</v>
      </c>
    </row>
    <row r="830" spans="1:15" ht="12.75">
      <c r="A830" s="5">
        <f t="shared" si="180"/>
        <v>-100</v>
      </c>
      <c r="B830" s="5">
        <f t="shared" si="181"/>
        <v>-100</v>
      </c>
      <c r="C830" s="8">
        <f t="shared" si="187"/>
        <v>95.35833694518688</v>
      </c>
      <c r="D830" s="8">
        <f t="shared" si="188"/>
        <v>166.53061224475135</v>
      </c>
      <c r="E830" s="8">
        <f t="shared" si="189"/>
        <v>7.549516567451064E-14</v>
      </c>
      <c r="F830">
        <f t="shared" si="190"/>
        <v>28.284290011169052</v>
      </c>
      <c r="G830">
        <f t="shared" si="191"/>
        <v>-906.2274495791157</v>
      </c>
      <c r="H830">
        <f t="shared" si="182"/>
        <v>0</v>
      </c>
      <c r="I830">
        <f t="shared" si="183"/>
        <v>-9.8</v>
      </c>
      <c r="J830">
        <f t="shared" si="194"/>
        <v>0</v>
      </c>
      <c r="K830">
        <f t="shared" si="184"/>
        <v>-9.8</v>
      </c>
      <c r="L830">
        <f t="shared" si="185"/>
        <v>0</v>
      </c>
      <c r="M830">
        <f t="shared" si="186"/>
        <v>0</v>
      </c>
      <c r="N830">
        <f t="shared" si="192"/>
        <v>0</v>
      </c>
      <c r="O830">
        <f t="shared" si="193"/>
        <v>-9.8</v>
      </c>
    </row>
    <row r="831" spans="1:15" ht="12.75">
      <c r="A831" s="5">
        <f t="shared" si="180"/>
        <v>-100</v>
      </c>
      <c r="B831" s="5">
        <f t="shared" si="181"/>
        <v>-100</v>
      </c>
      <c r="C831" s="8">
        <f t="shared" si="187"/>
        <v>95.47378287369195</v>
      </c>
      <c r="D831" s="8">
        <f t="shared" si="188"/>
        <v>166.53061224475135</v>
      </c>
      <c r="E831" s="8">
        <f t="shared" si="189"/>
        <v>7.549516567451064E-14</v>
      </c>
      <c r="F831">
        <f t="shared" si="190"/>
        <v>28.284290011169052</v>
      </c>
      <c r="G831">
        <f t="shared" si="191"/>
        <v>-907.3588196784655</v>
      </c>
      <c r="H831">
        <f t="shared" si="182"/>
        <v>0</v>
      </c>
      <c r="I831">
        <f t="shared" si="183"/>
        <v>-9.8</v>
      </c>
      <c r="J831">
        <f t="shared" si="194"/>
        <v>0</v>
      </c>
      <c r="K831">
        <f t="shared" si="184"/>
        <v>-9.8</v>
      </c>
      <c r="L831">
        <f t="shared" si="185"/>
        <v>0</v>
      </c>
      <c r="M831">
        <f t="shared" si="186"/>
        <v>0</v>
      </c>
      <c r="N831">
        <f t="shared" si="192"/>
        <v>0</v>
      </c>
      <c r="O831">
        <f t="shared" si="193"/>
        <v>-9.8</v>
      </c>
    </row>
    <row r="832" spans="1:15" ht="12.75">
      <c r="A832" s="5">
        <f t="shared" si="180"/>
        <v>-100</v>
      </c>
      <c r="B832" s="5">
        <f t="shared" si="181"/>
        <v>-100</v>
      </c>
      <c r="C832" s="8">
        <f t="shared" si="187"/>
        <v>95.58922880219701</v>
      </c>
      <c r="D832" s="8">
        <f t="shared" si="188"/>
        <v>166.53061224475135</v>
      </c>
      <c r="E832" s="8">
        <f t="shared" si="189"/>
        <v>7.549516567451064E-14</v>
      </c>
      <c r="F832">
        <f t="shared" si="190"/>
        <v>28.284290011169052</v>
      </c>
      <c r="G832">
        <f t="shared" si="191"/>
        <v>-908.4901897778152</v>
      </c>
      <c r="H832">
        <f t="shared" si="182"/>
        <v>0</v>
      </c>
      <c r="I832">
        <f t="shared" si="183"/>
        <v>-9.8</v>
      </c>
      <c r="J832">
        <f t="shared" si="194"/>
        <v>0</v>
      </c>
      <c r="K832">
        <f t="shared" si="184"/>
        <v>-9.8</v>
      </c>
      <c r="L832">
        <f t="shared" si="185"/>
        <v>0</v>
      </c>
      <c r="M832">
        <f t="shared" si="186"/>
        <v>0</v>
      </c>
      <c r="N832">
        <f t="shared" si="192"/>
        <v>0</v>
      </c>
      <c r="O832">
        <f t="shared" si="193"/>
        <v>-9.8</v>
      </c>
    </row>
    <row r="833" spans="1:15" ht="12.75">
      <c r="A833" s="5">
        <f t="shared" si="180"/>
        <v>-100</v>
      </c>
      <c r="B833" s="5">
        <f t="shared" si="181"/>
        <v>-100</v>
      </c>
      <c r="C833" s="8">
        <f t="shared" si="187"/>
        <v>95.70467473070208</v>
      </c>
      <c r="D833" s="8">
        <f t="shared" si="188"/>
        <v>166.53061224475135</v>
      </c>
      <c r="E833" s="8">
        <f t="shared" si="189"/>
        <v>7.549516567451064E-14</v>
      </c>
      <c r="F833">
        <f t="shared" si="190"/>
        <v>28.284290011169052</v>
      </c>
      <c r="G833">
        <f t="shared" si="191"/>
        <v>-909.6215598771649</v>
      </c>
      <c r="H833">
        <f t="shared" si="182"/>
        <v>0</v>
      </c>
      <c r="I833">
        <f t="shared" si="183"/>
        <v>-9.8</v>
      </c>
      <c r="J833">
        <f t="shared" si="194"/>
        <v>0</v>
      </c>
      <c r="K833">
        <f t="shared" si="184"/>
        <v>-9.8</v>
      </c>
      <c r="L833">
        <f t="shared" si="185"/>
        <v>0</v>
      </c>
      <c r="M833">
        <f t="shared" si="186"/>
        <v>0</v>
      </c>
      <c r="N833">
        <f t="shared" si="192"/>
        <v>0</v>
      </c>
      <c r="O833">
        <f t="shared" si="193"/>
        <v>-9.8</v>
      </c>
    </row>
    <row r="834" spans="1:15" ht="12.75">
      <c r="A834" s="5">
        <f t="shared" si="180"/>
        <v>-100</v>
      </c>
      <c r="B834" s="5">
        <f t="shared" si="181"/>
        <v>-100</v>
      </c>
      <c r="C834" s="8">
        <f t="shared" si="187"/>
        <v>95.82012065920715</v>
      </c>
      <c r="D834" s="8">
        <f t="shared" si="188"/>
        <v>166.53061224475135</v>
      </c>
      <c r="E834" s="8">
        <f t="shared" si="189"/>
        <v>7.549516567451064E-14</v>
      </c>
      <c r="F834">
        <f t="shared" si="190"/>
        <v>28.284290011169052</v>
      </c>
      <c r="G834">
        <f t="shared" si="191"/>
        <v>-910.7529299765147</v>
      </c>
      <c r="H834">
        <f t="shared" si="182"/>
        <v>0</v>
      </c>
      <c r="I834">
        <f t="shared" si="183"/>
        <v>-9.8</v>
      </c>
      <c r="J834">
        <f t="shared" si="194"/>
        <v>0</v>
      </c>
      <c r="K834">
        <f t="shared" si="184"/>
        <v>-9.8</v>
      </c>
      <c r="L834">
        <f t="shared" si="185"/>
        <v>0</v>
      </c>
      <c r="M834">
        <f t="shared" si="186"/>
        <v>0</v>
      </c>
      <c r="N834">
        <f t="shared" si="192"/>
        <v>0</v>
      </c>
      <c r="O834">
        <f t="shared" si="193"/>
        <v>-9.8</v>
      </c>
    </row>
    <row r="835" spans="1:15" ht="12.75">
      <c r="A835" s="5">
        <f t="shared" si="180"/>
        <v>-100</v>
      </c>
      <c r="B835" s="5">
        <f t="shared" si="181"/>
        <v>-100</v>
      </c>
      <c r="C835" s="8">
        <f t="shared" si="187"/>
        <v>95.93556658771222</v>
      </c>
      <c r="D835" s="8">
        <f t="shared" si="188"/>
        <v>166.53061224475135</v>
      </c>
      <c r="E835" s="8">
        <f t="shared" si="189"/>
        <v>7.549516567451064E-14</v>
      </c>
      <c r="F835">
        <f t="shared" si="190"/>
        <v>28.284290011169052</v>
      </c>
      <c r="G835">
        <f t="shared" si="191"/>
        <v>-911.8843000758644</v>
      </c>
      <c r="H835">
        <f t="shared" si="182"/>
        <v>0</v>
      </c>
      <c r="I835">
        <f t="shared" si="183"/>
        <v>-9.8</v>
      </c>
      <c r="J835">
        <f t="shared" si="194"/>
        <v>0</v>
      </c>
      <c r="K835">
        <f t="shared" si="184"/>
        <v>-9.8</v>
      </c>
      <c r="L835">
        <f t="shared" si="185"/>
        <v>0</v>
      </c>
      <c r="M835">
        <f t="shared" si="186"/>
        <v>0</v>
      </c>
      <c r="N835">
        <f t="shared" si="192"/>
        <v>0</v>
      </c>
      <c r="O835">
        <f t="shared" si="193"/>
        <v>-9.8</v>
      </c>
    </row>
    <row r="836" spans="1:15" ht="12.75">
      <c r="A836" s="5">
        <f aca="true" t="shared" si="195" ref="A836:A899">IF(ABS(C836-time)&lt;deltat/20,D836,-100)</f>
        <v>-100</v>
      </c>
      <c r="B836" s="5">
        <f aca="true" t="shared" si="196" ref="B836:B899">IF(ABS(C836-time)&lt;deltat/20,E836,-100)</f>
        <v>-100</v>
      </c>
      <c r="C836" s="8">
        <f t="shared" si="187"/>
        <v>96.05101251621728</v>
      </c>
      <c r="D836" s="8">
        <f t="shared" si="188"/>
        <v>166.53061224475135</v>
      </c>
      <c r="E836" s="8">
        <f t="shared" si="189"/>
        <v>7.549516567451064E-14</v>
      </c>
      <c r="F836">
        <f t="shared" si="190"/>
        <v>28.284290011169052</v>
      </c>
      <c r="G836">
        <f t="shared" si="191"/>
        <v>-913.0156701752142</v>
      </c>
      <c r="H836">
        <f aca="true" t="shared" si="197" ref="H836:H899">N836/mass</f>
        <v>0</v>
      </c>
      <c r="I836">
        <f aca="true" t="shared" si="198" ref="I836:I899">O836/mass</f>
        <v>-9.8</v>
      </c>
      <c r="J836">
        <f t="shared" si="194"/>
        <v>0</v>
      </c>
      <c r="K836">
        <f aca="true" t="shared" si="199" ref="K836:K899">mass*-9.8</f>
        <v>-9.8</v>
      </c>
      <c r="L836">
        <f aca="true" t="shared" si="200" ref="L836:L899">-1*frictionB*F836</f>
        <v>0</v>
      </c>
      <c r="M836">
        <f aca="true" t="shared" si="201" ref="M836:M899">-1*frictionB*G836</f>
        <v>0</v>
      </c>
      <c r="N836">
        <f t="shared" si="192"/>
        <v>0</v>
      </c>
      <c r="O836">
        <f t="shared" si="193"/>
        <v>-9.8</v>
      </c>
    </row>
    <row r="837" spans="1:15" ht="12.75">
      <c r="A837" s="5">
        <f t="shared" si="195"/>
        <v>-100</v>
      </c>
      <c r="B837" s="5">
        <f t="shared" si="196"/>
        <v>-100</v>
      </c>
      <c r="C837" s="8">
        <f aca="true" t="shared" si="202" ref="C837:C900">C836+deltat</f>
        <v>96.16645844472235</v>
      </c>
      <c r="D837" s="8">
        <f aca="true" t="shared" si="203" ref="D837:D900">IF(C837&gt;time,D836,D836+F836*deltat)</f>
        <v>166.53061224475135</v>
      </c>
      <c r="E837" s="8">
        <f aca="true" t="shared" si="204" ref="E837:E900">IF(C837&gt;time,E836,E836+G836*deltat)</f>
        <v>7.549516567451064E-14</v>
      </c>
      <c r="F837">
        <f aca="true" t="shared" si="205" ref="F837:F900">F836+H836*deltat</f>
        <v>28.284290011169052</v>
      </c>
      <c r="G837">
        <f aca="true" t="shared" si="206" ref="G837:G900">G836+I836*deltat</f>
        <v>-914.1470402745639</v>
      </c>
      <c r="H837">
        <f t="shared" si="197"/>
        <v>0</v>
      </c>
      <c r="I837">
        <f t="shared" si="198"/>
        <v>-9.8</v>
      </c>
      <c r="J837">
        <f t="shared" si="194"/>
        <v>0</v>
      </c>
      <c r="K837">
        <f t="shared" si="199"/>
        <v>-9.8</v>
      </c>
      <c r="L837">
        <f t="shared" si="200"/>
        <v>0</v>
      </c>
      <c r="M837">
        <f t="shared" si="201"/>
        <v>0</v>
      </c>
      <c r="N837">
        <f aca="true" t="shared" si="207" ref="N837:N900">J837+L837</f>
        <v>0</v>
      </c>
      <c r="O837">
        <f aca="true" t="shared" si="208" ref="O837:O900">K837+M837</f>
        <v>-9.8</v>
      </c>
    </row>
    <row r="838" spans="1:15" ht="12.75">
      <c r="A838" s="5">
        <f t="shared" si="195"/>
        <v>-100</v>
      </c>
      <c r="B838" s="5">
        <f t="shared" si="196"/>
        <v>-100</v>
      </c>
      <c r="C838" s="8">
        <f t="shared" si="202"/>
        <v>96.28190437322742</v>
      </c>
      <c r="D838" s="8">
        <f t="shared" si="203"/>
        <v>166.53061224475135</v>
      </c>
      <c r="E838" s="8">
        <f t="shared" si="204"/>
        <v>7.549516567451064E-14</v>
      </c>
      <c r="F838">
        <f t="shared" si="205"/>
        <v>28.284290011169052</v>
      </c>
      <c r="G838">
        <f t="shared" si="206"/>
        <v>-915.2784103739136</v>
      </c>
      <c r="H838">
        <f t="shared" si="197"/>
        <v>0</v>
      </c>
      <c r="I838">
        <f t="shared" si="198"/>
        <v>-9.8</v>
      </c>
      <c r="J838">
        <f aca="true" t="shared" si="209" ref="J838:J901">J837</f>
        <v>0</v>
      </c>
      <c r="K838">
        <f t="shared" si="199"/>
        <v>-9.8</v>
      </c>
      <c r="L838">
        <f t="shared" si="200"/>
        <v>0</v>
      </c>
      <c r="M838">
        <f t="shared" si="201"/>
        <v>0</v>
      </c>
      <c r="N838">
        <f t="shared" si="207"/>
        <v>0</v>
      </c>
      <c r="O838">
        <f t="shared" si="208"/>
        <v>-9.8</v>
      </c>
    </row>
    <row r="839" spans="1:15" ht="12.75">
      <c r="A839" s="5">
        <f t="shared" si="195"/>
        <v>-100</v>
      </c>
      <c r="B839" s="5">
        <f t="shared" si="196"/>
        <v>-100</v>
      </c>
      <c r="C839" s="8">
        <f t="shared" si="202"/>
        <v>96.39735030173249</v>
      </c>
      <c r="D839" s="8">
        <f t="shared" si="203"/>
        <v>166.53061224475135</v>
      </c>
      <c r="E839" s="8">
        <f t="shared" si="204"/>
        <v>7.549516567451064E-14</v>
      </c>
      <c r="F839">
        <f t="shared" si="205"/>
        <v>28.284290011169052</v>
      </c>
      <c r="G839">
        <f t="shared" si="206"/>
        <v>-916.4097804732634</v>
      </c>
      <c r="H839">
        <f t="shared" si="197"/>
        <v>0</v>
      </c>
      <c r="I839">
        <f t="shared" si="198"/>
        <v>-9.8</v>
      </c>
      <c r="J839">
        <f t="shared" si="209"/>
        <v>0</v>
      </c>
      <c r="K839">
        <f t="shared" si="199"/>
        <v>-9.8</v>
      </c>
      <c r="L839">
        <f t="shared" si="200"/>
        <v>0</v>
      </c>
      <c r="M839">
        <f t="shared" si="201"/>
        <v>0</v>
      </c>
      <c r="N839">
        <f t="shared" si="207"/>
        <v>0</v>
      </c>
      <c r="O839">
        <f t="shared" si="208"/>
        <v>-9.8</v>
      </c>
    </row>
    <row r="840" spans="1:15" ht="12.75">
      <c r="A840" s="5">
        <f t="shared" si="195"/>
        <v>-100</v>
      </c>
      <c r="B840" s="5">
        <f t="shared" si="196"/>
        <v>-100</v>
      </c>
      <c r="C840" s="8">
        <f t="shared" si="202"/>
        <v>96.51279623023756</v>
      </c>
      <c r="D840" s="8">
        <f t="shared" si="203"/>
        <v>166.53061224475135</v>
      </c>
      <c r="E840" s="8">
        <f t="shared" si="204"/>
        <v>7.549516567451064E-14</v>
      </c>
      <c r="F840">
        <f t="shared" si="205"/>
        <v>28.284290011169052</v>
      </c>
      <c r="G840">
        <f t="shared" si="206"/>
        <v>-917.5411505726131</v>
      </c>
      <c r="H840">
        <f t="shared" si="197"/>
        <v>0</v>
      </c>
      <c r="I840">
        <f t="shared" si="198"/>
        <v>-9.8</v>
      </c>
      <c r="J840">
        <f t="shared" si="209"/>
        <v>0</v>
      </c>
      <c r="K840">
        <f t="shared" si="199"/>
        <v>-9.8</v>
      </c>
      <c r="L840">
        <f t="shared" si="200"/>
        <v>0</v>
      </c>
      <c r="M840">
        <f t="shared" si="201"/>
        <v>0</v>
      </c>
      <c r="N840">
        <f t="shared" si="207"/>
        <v>0</v>
      </c>
      <c r="O840">
        <f t="shared" si="208"/>
        <v>-9.8</v>
      </c>
    </row>
    <row r="841" spans="1:15" ht="12.75">
      <c r="A841" s="5">
        <f t="shared" si="195"/>
        <v>-100</v>
      </c>
      <c r="B841" s="5">
        <f t="shared" si="196"/>
        <v>-100</v>
      </c>
      <c r="C841" s="8">
        <f t="shared" si="202"/>
        <v>96.62824215874262</v>
      </c>
      <c r="D841" s="8">
        <f t="shared" si="203"/>
        <v>166.53061224475135</v>
      </c>
      <c r="E841" s="8">
        <f t="shared" si="204"/>
        <v>7.549516567451064E-14</v>
      </c>
      <c r="F841">
        <f t="shared" si="205"/>
        <v>28.284290011169052</v>
      </c>
      <c r="G841">
        <f t="shared" si="206"/>
        <v>-918.6725206719628</v>
      </c>
      <c r="H841">
        <f t="shared" si="197"/>
        <v>0</v>
      </c>
      <c r="I841">
        <f t="shared" si="198"/>
        <v>-9.8</v>
      </c>
      <c r="J841">
        <f t="shared" si="209"/>
        <v>0</v>
      </c>
      <c r="K841">
        <f t="shared" si="199"/>
        <v>-9.8</v>
      </c>
      <c r="L841">
        <f t="shared" si="200"/>
        <v>0</v>
      </c>
      <c r="M841">
        <f t="shared" si="201"/>
        <v>0</v>
      </c>
      <c r="N841">
        <f t="shared" si="207"/>
        <v>0</v>
      </c>
      <c r="O841">
        <f t="shared" si="208"/>
        <v>-9.8</v>
      </c>
    </row>
    <row r="842" spans="1:15" ht="12.75">
      <c r="A842" s="5">
        <f t="shared" si="195"/>
        <v>-100</v>
      </c>
      <c r="B842" s="5">
        <f t="shared" si="196"/>
        <v>-100</v>
      </c>
      <c r="C842" s="8">
        <f t="shared" si="202"/>
        <v>96.74368808724769</v>
      </c>
      <c r="D842" s="8">
        <f t="shared" si="203"/>
        <v>166.53061224475135</v>
      </c>
      <c r="E842" s="8">
        <f t="shared" si="204"/>
        <v>7.549516567451064E-14</v>
      </c>
      <c r="F842">
        <f t="shared" si="205"/>
        <v>28.284290011169052</v>
      </c>
      <c r="G842">
        <f t="shared" si="206"/>
        <v>-919.8038907713126</v>
      </c>
      <c r="H842">
        <f t="shared" si="197"/>
        <v>0</v>
      </c>
      <c r="I842">
        <f t="shared" si="198"/>
        <v>-9.8</v>
      </c>
      <c r="J842">
        <f t="shared" si="209"/>
        <v>0</v>
      </c>
      <c r="K842">
        <f t="shared" si="199"/>
        <v>-9.8</v>
      </c>
      <c r="L842">
        <f t="shared" si="200"/>
        <v>0</v>
      </c>
      <c r="M842">
        <f t="shared" si="201"/>
        <v>0</v>
      </c>
      <c r="N842">
        <f t="shared" si="207"/>
        <v>0</v>
      </c>
      <c r="O842">
        <f t="shared" si="208"/>
        <v>-9.8</v>
      </c>
    </row>
    <row r="843" spans="1:15" ht="12.75">
      <c r="A843" s="5">
        <f t="shared" si="195"/>
        <v>-100</v>
      </c>
      <c r="B843" s="5">
        <f t="shared" si="196"/>
        <v>-100</v>
      </c>
      <c r="C843" s="8">
        <f t="shared" si="202"/>
        <v>96.85913401575276</v>
      </c>
      <c r="D843" s="8">
        <f t="shared" si="203"/>
        <v>166.53061224475135</v>
      </c>
      <c r="E843" s="8">
        <f t="shared" si="204"/>
        <v>7.549516567451064E-14</v>
      </c>
      <c r="F843">
        <f t="shared" si="205"/>
        <v>28.284290011169052</v>
      </c>
      <c r="G843">
        <f t="shared" si="206"/>
        <v>-920.9352608706623</v>
      </c>
      <c r="H843">
        <f t="shared" si="197"/>
        <v>0</v>
      </c>
      <c r="I843">
        <f t="shared" si="198"/>
        <v>-9.8</v>
      </c>
      <c r="J843">
        <f t="shared" si="209"/>
        <v>0</v>
      </c>
      <c r="K843">
        <f t="shared" si="199"/>
        <v>-9.8</v>
      </c>
      <c r="L843">
        <f t="shared" si="200"/>
        <v>0</v>
      </c>
      <c r="M843">
        <f t="shared" si="201"/>
        <v>0</v>
      </c>
      <c r="N843">
        <f t="shared" si="207"/>
        <v>0</v>
      </c>
      <c r="O843">
        <f t="shared" si="208"/>
        <v>-9.8</v>
      </c>
    </row>
    <row r="844" spans="1:15" ht="12.75">
      <c r="A844" s="5">
        <f t="shared" si="195"/>
        <v>-100</v>
      </c>
      <c r="B844" s="5">
        <f t="shared" si="196"/>
        <v>-100</v>
      </c>
      <c r="C844" s="8">
        <f t="shared" si="202"/>
        <v>96.97457994425783</v>
      </c>
      <c r="D844" s="8">
        <f t="shared" si="203"/>
        <v>166.53061224475135</v>
      </c>
      <c r="E844" s="8">
        <f t="shared" si="204"/>
        <v>7.549516567451064E-14</v>
      </c>
      <c r="F844">
        <f t="shared" si="205"/>
        <v>28.284290011169052</v>
      </c>
      <c r="G844">
        <f t="shared" si="206"/>
        <v>-922.066630970012</v>
      </c>
      <c r="H844">
        <f t="shared" si="197"/>
        <v>0</v>
      </c>
      <c r="I844">
        <f t="shared" si="198"/>
        <v>-9.8</v>
      </c>
      <c r="J844">
        <f t="shared" si="209"/>
        <v>0</v>
      </c>
      <c r="K844">
        <f t="shared" si="199"/>
        <v>-9.8</v>
      </c>
      <c r="L844">
        <f t="shared" si="200"/>
        <v>0</v>
      </c>
      <c r="M844">
        <f t="shared" si="201"/>
        <v>0</v>
      </c>
      <c r="N844">
        <f t="shared" si="207"/>
        <v>0</v>
      </c>
      <c r="O844">
        <f t="shared" si="208"/>
        <v>-9.8</v>
      </c>
    </row>
    <row r="845" spans="1:15" ht="12.75">
      <c r="A845" s="5">
        <f t="shared" si="195"/>
        <v>-100</v>
      </c>
      <c r="B845" s="5">
        <f t="shared" si="196"/>
        <v>-100</v>
      </c>
      <c r="C845" s="8">
        <f t="shared" si="202"/>
        <v>97.0900258727629</v>
      </c>
      <c r="D845" s="8">
        <f t="shared" si="203"/>
        <v>166.53061224475135</v>
      </c>
      <c r="E845" s="8">
        <f t="shared" si="204"/>
        <v>7.549516567451064E-14</v>
      </c>
      <c r="F845">
        <f t="shared" si="205"/>
        <v>28.284290011169052</v>
      </c>
      <c r="G845">
        <f t="shared" si="206"/>
        <v>-923.1980010693618</v>
      </c>
      <c r="H845">
        <f t="shared" si="197"/>
        <v>0</v>
      </c>
      <c r="I845">
        <f t="shared" si="198"/>
        <v>-9.8</v>
      </c>
      <c r="J845">
        <f t="shared" si="209"/>
        <v>0</v>
      </c>
      <c r="K845">
        <f t="shared" si="199"/>
        <v>-9.8</v>
      </c>
      <c r="L845">
        <f t="shared" si="200"/>
        <v>0</v>
      </c>
      <c r="M845">
        <f t="shared" si="201"/>
        <v>0</v>
      </c>
      <c r="N845">
        <f t="shared" si="207"/>
        <v>0</v>
      </c>
      <c r="O845">
        <f t="shared" si="208"/>
        <v>-9.8</v>
      </c>
    </row>
    <row r="846" spans="1:15" ht="12.75">
      <c r="A846" s="5">
        <f t="shared" si="195"/>
        <v>-100</v>
      </c>
      <c r="B846" s="5">
        <f t="shared" si="196"/>
        <v>-100</v>
      </c>
      <c r="C846" s="8">
        <f t="shared" si="202"/>
        <v>97.20547180126796</v>
      </c>
      <c r="D846" s="8">
        <f t="shared" si="203"/>
        <v>166.53061224475135</v>
      </c>
      <c r="E846" s="8">
        <f t="shared" si="204"/>
        <v>7.549516567451064E-14</v>
      </c>
      <c r="F846">
        <f t="shared" si="205"/>
        <v>28.284290011169052</v>
      </c>
      <c r="G846">
        <f t="shared" si="206"/>
        <v>-924.3293711687115</v>
      </c>
      <c r="H846">
        <f t="shared" si="197"/>
        <v>0</v>
      </c>
      <c r="I846">
        <f t="shared" si="198"/>
        <v>-9.8</v>
      </c>
      <c r="J846">
        <f t="shared" si="209"/>
        <v>0</v>
      </c>
      <c r="K846">
        <f t="shared" si="199"/>
        <v>-9.8</v>
      </c>
      <c r="L846">
        <f t="shared" si="200"/>
        <v>0</v>
      </c>
      <c r="M846">
        <f t="shared" si="201"/>
        <v>0</v>
      </c>
      <c r="N846">
        <f t="shared" si="207"/>
        <v>0</v>
      </c>
      <c r="O846">
        <f t="shared" si="208"/>
        <v>-9.8</v>
      </c>
    </row>
    <row r="847" spans="1:15" ht="12.75">
      <c r="A847" s="5">
        <f t="shared" si="195"/>
        <v>-100</v>
      </c>
      <c r="B847" s="5">
        <f t="shared" si="196"/>
        <v>-100</v>
      </c>
      <c r="C847" s="8">
        <f t="shared" si="202"/>
        <v>97.32091772977303</v>
      </c>
      <c r="D847" s="8">
        <f t="shared" si="203"/>
        <v>166.53061224475135</v>
      </c>
      <c r="E847" s="8">
        <f t="shared" si="204"/>
        <v>7.549516567451064E-14</v>
      </c>
      <c r="F847">
        <f t="shared" si="205"/>
        <v>28.284290011169052</v>
      </c>
      <c r="G847">
        <f t="shared" si="206"/>
        <v>-925.4607412680613</v>
      </c>
      <c r="H847">
        <f t="shared" si="197"/>
        <v>0</v>
      </c>
      <c r="I847">
        <f t="shared" si="198"/>
        <v>-9.8</v>
      </c>
      <c r="J847">
        <f t="shared" si="209"/>
        <v>0</v>
      </c>
      <c r="K847">
        <f t="shared" si="199"/>
        <v>-9.8</v>
      </c>
      <c r="L847">
        <f t="shared" si="200"/>
        <v>0</v>
      </c>
      <c r="M847">
        <f t="shared" si="201"/>
        <v>0</v>
      </c>
      <c r="N847">
        <f t="shared" si="207"/>
        <v>0</v>
      </c>
      <c r="O847">
        <f t="shared" si="208"/>
        <v>-9.8</v>
      </c>
    </row>
    <row r="848" spans="1:15" ht="12.75">
      <c r="A848" s="5">
        <f t="shared" si="195"/>
        <v>-100</v>
      </c>
      <c r="B848" s="5">
        <f t="shared" si="196"/>
        <v>-100</v>
      </c>
      <c r="C848" s="8">
        <f t="shared" si="202"/>
        <v>97.4363636582781</v>
      </c>
      <c r="D848" s="8">
        <f t="shared" si="203"/>
        <v>166.53061224475135</v>
      </c>
      <c r="E848" s="8">
        <f t="shared" si="204"/>
        <v>7.549516567451064E-14</v>
      </c>
      <c r="F848">
        <f t="shared" si="205"/>
        <v>28.284290011169052</v>
      </c>
      <c r="G848">
        <f t="shared" si="206"/>
        <v>-926.592111367411</v>
      </c>
      <c r="H848">
        <f t="shared" si="197"/>
        <v>0</v>
      </c>
      <c r="I848">
        <f t="shared" si="198"/>
        <v>-9.8</v>
      </c>
      <c r="J848">
        <f t="shared" si="209"/>
        <v>0</v>
      </c>
      <c r="K848">
        <f t="shared" si="199"/>
        <v>-9.8</v>
      </c>
      <c r="L848">
        <f t="shared" si="200"/>
        <v>0</v>
      </c>
      <c r="M848">
        <f t="shared" si="201"/>
        <v>0</v>
      </c>
      <c r="N848">
        <f t="shared" si="207"/>
        <v>0</v>
      </c>
      <c r="O848">
        <f t="shared" si="208"/>
        <v>-9.8</v>
      </c>
    </row>
    <row r="849" spans="1:15" ht="12.75">
      <c r="A849" s="5">
        <f t="shared" si="195"/>
        <v>-100</v>
      </c>
      <c r="B849" s="5">
        <f t="shared" si="196"/>
        <v>-100</v>
      </c>
      <c r="C849" s="8">
        <f t="shared" si="202"/>
        <v>97.55180958678316</v>
      </c>
      <c r="D849" s="8">
        <f t="shared" si="203"/>
        <v>166.53061224475135</v>
      </c>
      <c r="E849" s="8">
        <f t="shared" si="204"/>
        <v>7.549516567451064E-14</v>
      </c>
      <c r="F849">
        <f t="shared" si="205"/>
        <v>28.284290011169052</v>
      </c>
      <c r="G849">
        <f t="shared" si="206"/>
        <v>-927.7234814667607</v>
      </c>
      <c r="H849">
        <f t="shared" si="197"/>
        <v>0</v>
      </c>
      <c r="I849">
        <f t="shared" si="198"/>
        <v>-9.8</v>
      </c>
      <c r="J849">
        <f t="shared" si="209"/>
        <v>0</v>
      </c>
      <c r="K849">
        <f t="shared" si="199"/>
        <v>-9.8</v>
      </c>
      <c r="L849">
        <f t="shared" si="200"/>
        <v>0</v>
      </c>
      <c r="M849">
        <f t="shared" si="201"/>
        <v>0</v>
      </c>
      <c r="N849">
        <f t="shared" si="207"/>
        <v>0</v>
      </c>
      <c r="O849">
        <f t="shared" si="208"/>
        <v>-9.8</v>
      </c>
    </row>
    <row r="850" spans="1:15" ht="12.75">
      <c r="A850" s="5">
        <f t="shared" si="195"/>
        <v>-100</v>
      </c>
      <c r="B850" s="5">
        <f t="shared" si="196"/>
        <v>-100</v>
      </c>
      <c r="C850" s="8">
        <f t="shared" si="202"/>
        <v>97.66725551528823</v>
      </c>
      <c r="D850" s="8">
        <f t="shared" si="203"/>
        <v>166.53061224475135</v>
      </c>
      <c r="E850" s="8">
        <f t="shared" si="204"/>
        <v>7.549516567451064E-14</v>
      </c>
      <c r="F850">
        <f t="shared" si="205"/>
        <v>28.284290011169052</v>
      </c>
      <c r="G850">
        <f t="shared" si="206"/>
        <v>-928.8548515661105</v>
      </c>
      <c r="H850">
        <f t="shared" si="197"/>
        <v>0</v>
      </c>
      <c r="I850">
        <f t="shared" si="198"/>
        <v>-9.8</v>
      </c>
      <c r="J850">
        <f t="shared" si="209"/>
        <v>0</v>
      </c>
      <c r="K850">
        <f t="shared" si="199"/>
        <v>-9.8</v>
      </c>
      <c r="L850">
        <f t="shared" si="200"/>
        <v>0</v>
      </c>
      <c r="M850">
        <f t="shared" si="201"/>
        <v>0</v>
      </c>
      <c r="N850">
        <f t="shared" si="207"/>
        <v>0</v>
      </c>
      <c r="O850">
        <f t="shared" si="208"/>
        <v>-9.8</v>
      </c>
    </row>
    <row r="851" spans="1:15" ht="12.75">
      <c r="A851" s="5">
        <f t="shared" si="195"/>
        <v>-100</v>
      </c>
      <c r="B851" s="5">
        <f t="shared" si="196"/>
        <v>-100</v>
      </c>
      <c r="C851" s="8">
        <f t="shared" si="202"/>
        <v>97.7827014437933</v>
      </c>
      <c r="D851" s="8">
        <f t="shared" si="203"/>
        <v>166.53061224475135</v>
      </c>
      <c r="E851" s="8">
        <f t="shared" si="204"/>
        <v>7.549516567451064E-14</v>
      </c>
      <c r="F851">
        <f t="shared" si="205"/>
        <v>28.284290011169052</v>
      </c>
      <c r="G851">
        <f t="shared" si="206"/>
        <v>-929.9862216654602</v>
      </c>
      <c r="H851">
        <f t="shared" si="197"/>
        <v>0</v>
      </c>
      <c r="I851">
        <f t="shared" si="198"/>
        <v>-9.8</v>
      </c>
      <c r="J851">
        <f t="shared" si="209"/>
        <v>0</v>
      </c>
      <c r="K851">
        <f t="shared" si="199"/>
        <v>-9.8</v>
      </c>
      <c r="L851">
        <f t="shared" si="200"/>
        <v>0</v>
      </c>
      <c r="M851">
        <f t="shared" si="201"/>
        <v>0</v>
      </c>
      <c r="N851">
        <f t="shared" si="207"/>
        <v>0</v>
      </c>
      <c r="O851">
        <f t="shared" si="208"/>
        <v>-9.8</v>
      </c>
    </row>
    <row r="852" spans="1:15" ht="12.75">
      <c r="A852" s="5">
        <f t="shared" si="195"/>
        <v>-100</v>
      </c>
      <c r="B852" s="5">
        <f t="shared" si="196"/>
        <v>-100</v>
      </c>
      <c r="C852" s="8">
        <f t="shared" si="202"/>
        <v>97.89814737229837</v>
      </c>
      <c r="D852" s="8">
        <f t="shared" si="203"/>
        <v>166.53061224475135</v>
      </c>
      <c r="E852" s="8">
        <f t="shared" si="204"/>
        <v>7.549516567451064E-14</v>
      </c>
      <c r="F852">
        <f t="shared" si="205"/>
        <v>28.284290011169052</v>
      </c>
      <c r="G852">
        <f t="shared" si="206"/>
        <v>-931.11759176481</v>
      </c>
      <c r="H852">
        <f t="shared" si="197"/>
        <v>0</v>
      </c>
      <c r="I852">
        <f t="shared" si="198"/>
        <v>-9.8</v>
      </c>
      <c r="J852">
        <f t="shared" si="209"/>
        <v>0</v>
      </c>
      <c r="K852">
        <f t="shared" si="199"/>
        <v>-9.8</v>
      </c>
      <c r="L852">
        <f t="shared" si="200"/>
        <v>0</v>
      </c>
      <c r="M852">
        <f t="shared" si="201"/>
        <v>0</v>
      </c>
      <c r="N852">
        <f t="shared" si="207"/>
        <v>0</v>
      </c>
      <c r="O852">
        <f t="shared" si="208"/>
        <v>-9.8</v>
      </c>
    </row>
    <row r="853" spans="1:15" ht="12.75">
      <c r="A853" s="5">
        <f t="shared" si="195"/>
        <v>-100</v>
      </c>
      <c r="B853" s="5">
        <f t="shared" si="196"/>
        <v>-100</v>
      </c>
      <c r="C853" s="8">
        <f t="shared" si="202"/>
        <v>98.01359330080344</v>
      </c>
      <c r="D853" s="8">
        <f t="shared" si="203"/>
        <v>166.53061224475135</v>
      </c>
      <c r="E853" s="8">
        <f t="shared" si="204"/>
        <v>7.549516567451064E-14</v>
      </c>
      <c r="F853">
        <f t="shared" si="205"/>
        <v>28.284290011169052</v>
      </c>
      <c r="G853">
        <f t="shared" si="206"/>
        <v>-932.2489618641597</v>
      </c>
      <c r="H853">
        <f t="shared" si="197"/>
        <v>0</v>
      </c>
      <c r="I853">
        <f t="shared" si="198"/>
        <v>-9.8</v>
      </c>
      <c r="J853">
        <f t="shared" si="209"/>
        <v>0</v>
      </c>
      <c r="K853">
        <f t="shared" si="199"/>
        <v>-9.8</v>
      </c>
      <c r="L853">
        <f t="shared" si="200"/>
        <v>0</v>
      </c>
      <c r="M853">
        <f t="shared" si="201"/>
        <v>0</v>
      </c>
      <c r="N853">
        <f t="shared" si="207"/>
        <v>0</v>
      </c>
      <c r="O853">
        <f t="shared" si="208"/>
        <v>-9.8</v>
      </c>
    </row>
    <row r="854" spans="1:15" ht="12.75">
      <c r="A854" s="5">
        <f t="shared" si="195"/>
        <v>-100</v>
      </c>
      <c r="B854" s="5">
        <f t="shared" si="196"/>
        <v>-100</v>
      </c>
      <c r="C854" s="8">
        <f t="shared" si="202"/>
        <v>98.1290392293085</v>
      </c>
      <c r="D854" s="8">
        <f t="shared" si="203"/>
        <v>166.53061224475135</v>
      </c>
      <c r="E854" s="8">
        <f t="shared" si="204"/>
        <v>7.549516567451064E-14</v>
      </c>
      <c r="F854">
        <f t="shared" si="205"/>
        <v>28.284290011169052</v>
      </c>
      <c r="G854">
        <f t="shared" si="206"/>
        <v>-933.3803319635094</v>
      </c>
      <c r="H854">
        <f t="shared" si="197"/>
        <v>0</v>
      </c>
      <c r="I854">
        <f t="shared" si="198"/>
        <v>-9.8</v>
      </c>
      <c r="J854">
        <f t="shared" si="209"/>
        <v>0</v>
      </c>
      <c r="K854">
        <f t="shared" si="199"/>
        <v>-9.8</v>
      </c>
      <c r="L854">
        <f t="shared" si="200"/>
        <v>0</v>
      </c>
      <c r="M854">
        <f t="shared" si="201"/>
        <v>0</v>
      </c>
      <c r="N854">
        <f t="shared" si="207"/>
        <v>0</v>
      </c>
      <c r="O854">
        <f t="shared" si="208"/>
        <v>-9.8</v>
      </c>
    </row>
    <row r="855" spans="1:15" ht="12.75">
      <c r="A855" s="5">
        <f t="shared" si="195"/>
        <v>-100</v>
      </c>
      <c r="B855" s="5">
        <f t="shared" si="196"/>
        <v>-100</v>
      </c>
      <c r="C855" s="8">
        <f t="shared" si="202"/>
        <v>98.24448515781357</v>
      </c>
      <c r="D855" s="8">
        <f t="shared" si="203"/>
        <v>166.53061224475135</v>
      </c>
      <c r="E855" s="8">
        <f t="shared" si="204"/>
        <v>7.549516567451064E-14</v>
      </c>
      <c r="F855">
        <f t="shared" si="205"/>
        <v>28.284290011169052</v>
      </c>
      <c r="G855">
        <f t="shared" si="206"/>
        <v>-934.5117020628592</v>
      </c>
      <c r="H855">
        <f t="shared" si="197"/>
        <v>0</v>
      </c>
      <c r="I855">
        <f t="shared" si="198"/>
        <v>-9.8</v>
      </c>
      <c r="J855">
        <f t="shared" si="209"/>
        <v>0</v>
      </c>
      <c r="K855">
        <f t="shared" si="199"/>
        <v>-9.8</v>
      </c>
      <c r="L855">
        <f t="shared" si="200"/>
        <v>0</v>
      </c>
      <c r="M855">
        <f t="shared" si="201"/>
        <v>0</v>
      </c>
      <c r="N855">
        <f t="shared" si="207"/>
        <v>0</v>
      </c>
      <c r="O855">
        <f t="shared" si="208"/>
        <v>-9.8</v>
      </c>
    </row>
    <row r="856" spans="1:15" ht="12.75">
      <c r="A856" s="5">
        <f t="shared" si="195"/>
        <v>-100</v>
      </c>
      <c r="B856" s="5">
        <f t="shared" si="196"/>
        <v>-100</v>
      </c>
      <c r="C856" s="8">
        <f t="shared" si="202"/>
        <v>98.35993108631864</v>
      </c>
      <c r="D856" s="8">
        <f t="shared" si="203"/>
        <v>166.53061224475135</v>
      </c>
      <c r="E856" s="8">
        <f t="shared" si="204"/>
        <v>7.549516567451064E-14</v>
      </c>
      <c r="F856">
        <f t="shared" si="205"/>
        <v>28.284290011169052</v>
      </c>
      <c r="G856">
        <f t="shared" si="206"/>
        <v>-935.6430721622089</v>
      </c>
      <c r="H856">
        <f t="shared" si="197"/>
        <v>0</v>
      </c>
      <c r="I856">
        <f t="shared" si="198"/>
        <v>-9.8</v>
      </c>
      <c r="J856">
        <f t="shared" si="209"/>
        <v>0</v>
      </c>
      <c r="K856">
        <f t="shared" si="199"/>
        <v>-9.8</v>
      </c>
      <c r="L856">
        <f t="shared" si="200"/>
        <v>0</v>
      </c>
      <c r="M856">
        <f t="shared" si="201"/>
        <v>0</v>
      </c>
      <c r="N856">
        <f t="shared" si="207"/>
        <v>0</v>
      </c>
      <c r="O856">
        <f t="shared" si="208"/>
        <v>-9.8</v>
      </c>
    </row>
    <row r="857" spans="1:15" ht="12.75">
      <c r="A857" s="5">
        <f t="shared" si="195"/>
        <v>-100</v>
      </c>
      <c r="B857" s="5">
        <f t="shared" si="196"/>
        <v>-100</v>
      </c>
      <c r="C857" s="8">
        <f t="shared" si="202"/>
        <v>98.4753770148237</v>
      </c>
      <c r="D857" s="8">
        <f t="shared" si="203"/>
        <v>166.53061224475135</v>
      </c>
      <c r="E857" s="8">
        <f t="shared" si="204"/>
        <v>7.549516567451064E-14</v>
      </c>
      <c r="F857">
        <f t="shared" si="205"/>
        <v>28.284290011169052</v>
      </c>
      <c r="G857">
        <f t="shared" si="206"/>
        <v>-936.7744422615586</v>
      </c>
      <c r="H857">
        <f t="shared" si="197"/>
        <v>0</v>
      </c>
      <c r="I857">
        <f t="shared" si="198"/>
        <v>-9.8</v>
      </c>
      <c r="J857">
        <f t="shared" si="209"/>
        <v>0</v>
      </c>
      <c r="K857">
        <f t="shared" si="199"/>
        <v>-9.8</v>
      </c>
      <c r="L857">
        <f t="shared" si="200"/>
        <v>0</v>
      </c>
      <c r="M857">
        <f t="shared" si="201"/>
        <v>0</v>
      </c>
      <c r="N857">
        <f t="shared" si="207"/>
        <v>0</v>
      </c>
      <c r="O857">
        <f t="shared" si="208"/>
        <v>-9.8</v>
      </c>
    </row>
    <row r="858" spans="1:15" ht="12.75">
      <c r="A858" s="5">
        <f t="shared" si="195"/>
        <v>-100</v>
      </c>
      <c r="B858" s="5">
        <f t="shared" si="196"/>
        <v>-100</v>
      </c>
      <c r="C858" s="8">
        <f t="shared" si="202"/>
        <v>98.59082294332877</v>
      </c>
      <c r="D858" s="8">
        <f t="shared" si="203"/>
        <v>166.53061224475135</v>
      </c>
      <c r="E858" s="8">
        <f t="shared" si="204"/>
        <v>7.549516567451064E-14</v>
      </c>
      <c r="F858">
        <f t="shared" si="205"/>
        <v>28.284290011169052</v>
      </c>
      <c r="G858">
        <f t="shared" si="206"/>
        <v>-937.9058123609084</v>
      </c>
      <c r="H858">
        <f t="shared" si="197"/>
        <v>0</v>
      </c>
      <c r="I858">
        <f t="shared" si="198"/>
        <v>-9.8</v>
      </c>
      <c r="J858">
        <f t="shared" si="209"/>
        <v>0</v>
      </c>
      <c r="K858">
        <f t="shared" si="199"/>
        <v>-9.8</v>
      </c>
      <c r="L858">
        <f t="shared" si="200"/>
        <v>0</v>
      </c>
      <c r="M858">
        <f t="shared" si="201"/>
        <v>0</v>
      </c>
      <c r="N858">
        <f t="shared" si="207"/>
        <v>0</v>
      </c>
      <c r="O858">
        <f t="shared" si="208"/>
        <v>-9.8</v>
      </c>
    </row>
    <row r="859" spans="1:15" ht="12.75">
      <c r="A859" s="5">
        <f t="shared" si="195"/>
        <v>-100</v>
      </c>
      <c r="B859" s="5">
        <f t="shared" si="196"/>
        <v>-100</v>
      </c>
      <c r="C859" s="8">
        <f t="shared" si="202"/>
        <v>98.70626887183384</v>
      </c>
      <c r="D859" s="8">
        <f t="shared" si="203"/>
        <v>166.53061224475135</v>
      </c>
      <c r="E859" s="8">
        <f t="shared" si="204"/>
        <v>7.549516567451064E-14</v>
      </c>
      <c r="F859">
        <f t="shared" si="205"/>
        <v>28.284290011169052</v>
      </c>
      <c r="G859">
        <f t="shared" si="206"/>
        <v>-939.0371824602581</v>
      </c>
      <c r="H859">
        <f t="shared" si="197"/>
        <v>0</v>
      </c>
      <c r="I859">
        <f t="shared" si="198"/>
        <v>-9.8</v>
      </c>
      <c r="J859">
        <f t="shared" si="209"/>
        <v>0</v>
      </c>
      <c r="K859">
        <f t="shared" si="199"/>
        <v>-9.8</v>
      </c>
      <c r="L859">
        <f t="shared" si="200"/>
        <v>0</v>
      </c>
      <c r="M859">
        <f t="shared" si="201"/>
        <v>0</v>
      </c>
      <c r="N859">
        <f t="shared" si="207"/>
        <v>0</v>
      </c>
      <c r="O859">
        <f t="shared" si="208"/>
        <v>-9.8</v>
      </c>
    </row>
    <row r="860" spans="1:15" ht="12.75">
      <c r="A860" s="5">
        <f t="shared" si="195"/>
        <v>-100</v>
      </c>
      <c r="B860" s="5">
        <f t="shared" si="196"/>
        <v>-100</v>
      </c>
      <c r="C860" s="8">
        <f t="shared" si="202"/>
        <v>98.82171480033891</v>
      </c>
      <c r="D860" s="8">
        <f t="shared" si="203"/>
        <v>166.53061224475135</v>
      </c>
      <c r="E860" s="8">
        <f t="shared" si="204"/>
        <v>7.549516567451064E-14</v>
      </c>
      <c r="F860">
        <f t="shared" si="205"/>
        <v>28.284290011169052</v>
      </c>
      <c r="G860">
        <f t="shared" si="206"/>
        <v>-940.1685525596079</v>
      </c>
      <c r="H860">
        <f t="shared" si="197"/>
        <v>0</v>
      </c>
      <c r="I860">
        <f t="shared" si="198"/>
        <v>-9.8</v>
      </c>
      <c r="J860">
        <f t="shared" si="209"/>
        <v>0</v>
      </c>
      <c r="K860">
        <f t="shared" si="199"/>
        <v>-9.8</v>
      </c>
      <c r="L860">
        <f t="shared" si="200"/>
        <v>0</v>
      </c>
      <c r="M860">
        <f t="shared" si="201"/>
        <v>0</v>
      </c>
      <c r="N860">
        <f t="shared" si="207"/>
        <v>0</v>
      </c>
      <c r="O860">
        <f t="shared" si="208"/>
        <v>-9.8</v>
      </c>
    </row>
    <row r="861" spans="1:15" ht="12.75">
      <c r="A861" s="5">
        <f t="shared" si="195"/>
        <v>-100</v>
      </c>
      <c r="B861" s="5">
        <f t="shared" si="196"/>
        <v>-100</v>
      </c>
      <c r="C861" s="8">
        <f t="shared" si="202"/>
        <v>98.93716072884398</v>
      </c>
      <c r="D861" s="8">
        <f t="shared" si="203"/>
        <v>166.53061224475135</v>
      </c>
      <c r="E861" s="8">
        <f t="shared" si="204"/>
        <v>7.549516567451064E-14</v>
      </c>
      <c r="F861">
        <f t="shared" si="205"/>
        <v>28.284290011169052</v>
      </c>
      <c r="G861">
        <f t="shared" si="206"/>
        <v>-941.2999226589576</v>
      </c>
      <c r="H861">
        <f t="shared" si="197"/>
        <v>0</v>
      </c>
      <c r="I861">
        <f t="shared" si="198"/>
        <v>-9.8</v>
      </c>
      <c r="J861">
        <f t="shared" si="209"/>
        <v>0</v>
      </c>
      <c r="K861">
        <f t="shared" si="199"/>
        <v>-9.8</v>
      </c>
      <c r="L861">
        <f t="shared" si="200"/>
        <v>0</v>
      </c>
      <c r="M861">
        <f t="shared" si="201"/>
        <v>0</v>
      </c>
      <c r="N861">
        <f t="shared" si="207"/>
        <v>0</v>
      </c>
      <c r="O861">
        <f t="shared" si="208"/>
        <v>-9.8</v>
      </c>
    </row>
    <row r="862" spans="1:15" ht="12.75">
      <c r="A862" s="5">
        <f t="shared" si="195"/>
        <v>-100</v>
      </c>
      <c r="B862" s="5">
        <f t="shared" si="196"/>
        <v>-100</v>
      </c>
      <c r="C862" s="8">
        <f t="shared" si="202"/>
        <v>99.05260665734905</v>
      </c>
      <c r="D862" s="8">
        <f t="shared" si="203"/>
        <v>166.53061224475135</v>
      </c>
      <c r="E862" s="8">
        <f t="shared" si="204"/>
        <v>7.549516567451064E-14</v>
      </c>
      <c r="F862">
        <f t="shared" si="205"/>
        <v>28.284290011169052</v>
      </c>
      <c r="G862">
        <f t="shared" si="206"/>
        <v>-942.4312927583073</v>
      </c>
      <c r="H862">
        <f t="shared" si="197"/>
        <v>0</v>
      </c>
      <c r="I862">
        <f t="shared" si="198"/>
        <v>-9.8</v>
      </c>
      <c r="J862">
        <f t="shared" si="209"/>
        <v>0</v>
      </c>
      <c r="K862">
        <f t="shared" si="199"/>
        <v>-9.8</v>
      </c>
      <c r="L862">
        <f t="shared" si="200"/>
        <v>0</v>
      </c>
      <c r="M862">
        <f t="shared" si="201"/>
        <v>0</v>
      </c>
      <c r="N862">
        <f t="shared" si="207"/>
        <v>0</v>
      </c>
      <c r="O862">
        <f t="shared" si="208"/>
        <v>-9.8</v>
      </c>
    </row>
    <row r="863" spans="1:15" ht="12.75">
      <c r="A863" s="5">
        <f t="shared" si="195"/>
        <v>-100</v>
      </c>
      <c r="B863" s="5">
        <f t="shared" si="196"/>
        <v>-100</v>
      </c>
      <c r="C863" s="8">
        <f t="shared" si="202"/>
        <v>99.16805258585411</v>
      </c>
      <c r="D863" s="8">
        <f t="shared" si="203"/>
        <v>166.53061224475135</v>
      </c>
      <c r="E863" s="8">
        <f t="shared" si="204"/>
        <v>7.549516567451064E-14</v>
      </c>
      <c r="F863">
        <f t="shared" si="205"/>
        <v>28.284290011169052</v>
      </c>
      <c r="G863">
        <f t="shared" si="206"/>
        <v>-943.5626628576571</v>
      </c>
      <c r="H863">
        <f t="shared" si="197"/>
        <v>0</v>
      </c>
      <c r="I863">
        <f t="shared" si="198"/>
        <v>-9.8</v>
      </c>
      <c r="J863">
        <f t="shared" si="209"/>
        <v>0</v>
      </c>
      <c r="K863">
        <f t="shared" si="199"/>
        <v>-9.8</v>
      </c>
      <c r="L863">
        <f t="shared" si="200"/>
        <v>0</v>
      </c>
      <c r="M863">
        <f t="shared" si="201"/>
        <v>0</v>
      </c>
      <c r="N863">
        <f t="shared" si="207"/>
        <v>0</v>
      </c>
      <c r="O863">
        <f t="shared" si="208"/>
        <v>-9.8</v>
      </c>
    </row>
    <row r="864" spans="1:15" ht="12.75">
      <c r="A864" s="5">
        <f t="shared" si="195"/>
        <v>-100</v>
      </c>
      <c r="B864" s="5">
        <f t="shared" si="196"/>
        <v>-100</v>
      </c>
      <c r="C864" s="8">
        <f t="shared" si="202"/>
        <v>99.28349851435918</v>
      </c>
      <c r="D864" s="8">
        <f t="shared" si="203"/>
        <v>166.53061224475135</v>
      </c>
      <c r="E864" s="8">
        <f t="shared" si="204"/>
        <v>7.549516567451064E-14</v>
      </c>
      <c r="F864">
        <f t="shared" si="205"/>
        <v>28.284290011169052</v>
      </c>
      <c r="G864">
        <f t="shared" si="206"/>
        <v>-944.6940329570068</v>
      </c>
      <c r="H864">
        <f t="shared" si="197"/>
        <v>0</v>
      </c>
      <c r="I864">
        <f t="shared" si="198"/>
        <v>-9.8</v>
      </c>
      <c r="J864">
        <f t="shared" si="209"/>
        <v>0</v>
      </c>
      <c r="K864">
        <f t="shared" si="199"/>
        <v>-9.8</v>
      </c>
      <c r="L864">
        <f t="shared" si="200"/>
        <v>0</v>
      </c>
      <c r="M864">
        <f t="shared" si="201"/>
        <v>0</v>
      </c>
      <c r="N864">
        <f t="shared" si="207"/>
        <v>0</v>
      </c>
      <c r="O864">
        <f t="shared" si="208"/>
        <v>-9.8</v>
      </c>
    </row>
    <row r="865" spans="1:15" ht="12.75">
      <c r="A865" s="5">
        <f t="shared" si="195"/>
        <v>-100</v>
      </c>
      <c r="B865" s="5">
        <f t="shared" si="196"/>
        <v>-100</v>
      </c>
      <c r="C865" s="8">
        <f t="shared" si="202"/>
        <v>99.39894444286425</v>
      </c>
      <c r="D865" s="8">
        <f t="shared" si="203"/>
        <v>166.53061224475135</v>
      </c>
      <c r="E865" s="8">
        <f t="shared" si="204"/>
        <v>7.549516567451064E-14</v>
      </c>
      <c r="F865">
        <f t="shared" si="205"/>
        <v>28.284290011169052</v>
      </c>
      <c r="G865">
        <f t="shared" si="206"/>
        <v>-945.8254030563565</v>
      </c>
      <c r="H865">
        <f t="shared" si="197"/>
        <v>0</v>
      </c>
      <c r="I865">
        <f t="shared" si="198"/>
        <v>-9.8</v>
      </c>
      <c r="J865">
        <f t="shared" si="209"/>
        <v>0</v>
      </c>
      <c r="K865">
        <f t="shared" si="199"/>
        <v>-9.8</v>
      </c>
      <c r="L865">
        <f t="shared" si="200"/>
        <v>0</v>
      </c>
      <c r="M865">
        <f t="shared" si="201"/>
        <v>0</v>
      </c>
      <c r="N865">
        <f t="shared" si="207"/>
        <v>0</v>
      </c>
      <c r="O865">
        <f t="shared" si="208"/>
        <v>-9.8</v>
      </c>
    </row>
    <row r="866" spans="1:15" ht="12.75">
      <c r="A866" s="5">
        <f t="shared" si="195"/>
        <v>-100</v>
      </c>
      <c r="B866" s="5">
        <f t="shared" si="196"/>
        <v>-100</v>
      </c>
      <c r="C866" s="8">
        <f t="shared" si="202"/>
        <v>99.51439037136932</v>
      </c>
      <c r="D866" s="8">
        <f t="shared" si="203"/>
        <v>166.53061224475135</v>
      </c>
      <c r="E866" s="8">
        <f t="shared" si="204"/>
        <v>7.549516567451064E-14</v>
      </c>
      <c r="F866">
        <f t="shared" si="205"/>
        <v>28.284290011169052</v>
      </c>
      <c r="G866">
        <f t="shared" si="206"/>
        <v>-946.9567731557063</v>
      </c>
      <c r="H866">
        <f t="shared" si="197"/>
        <v>0</v>
      </c>
      <c r="I866">
        <f t="shared" si="198"/>
        <v>-9.8</v>
      </c>
      <c r="J866">
        <f t="shared" si="209"/>
        <v>0</v>
      </c>
      <c r="K866">
        <f t="shared" si="199"/>
        <v>-9.8</v>
      </c>
      <c r="L866">
        <f t="shared" si="200"/>
        <v>0</v>
      </c>
      <c r="M866">
        <f t="shared" si="201"/>
        <v>0</v>
      </c>
      <c r="N866">
        <f t="shared" si="207"/>
        <v>0</v>
      </c>
      <c r="O866">
        <f t="shared" si="208"/>
        <v>-9.8</v>
      </c>
    </row>
    <row r="867" spans="1:15" ht="12.75">
      <c r="A867" s="5">
        <f t="shared" si="195"/>
        <v>-100</v>
      </c>
      <c r="B867" s="5">
        <f t="shared" si="196"/>
        <v>-100</v>
      </c>
      <c r="C867" s="8">
        <f t="shared" si="202"/>
        <v>99.62983629987438</v>
      </c>
      <c r="D867" s="8">
        <f t="shared" si="203"/>
        <v>166.53061224475135</v>
      </c>
      <c r="E867" s="8">
        <f t="shared" si="204"/>
        <v>7.549516567451064E-14</v>
      </c>
      <c r="F867">
        <f t="shared" si="205"/>
        <v>28.284290011169052</v>
      </c>
      <c r="G867">
        <f t="shared" si="206"/>
        <v>-948.088143255056</v>
      </c>
      <c r="H867">
        <f t="shared" si="197"/>
        <v>0</v>
      </c>
      <c r="I867">
        <f t="shared" si="198"/>
        <v>-9.8</v>
      </c>
      <c r="J867">
        <f t="shared" si="209"/>
        <v>0</v>
      </c>
      <c r="K867">
        <f t="shared" si="199"/>
        <v>-9.8</v>
      </c>
      <c r="L867">
        <f t="shared" si="200"/>
        <v>0</v>
      </c>
      <c r="M867">
        <f t="shared" si="201"/>
        <v>0</v>
      </c>
      <c r="N867">
        <f t="shared" si="207"/>
        <v>0</v>
      </c>
      <c r="O867">
        <f t="shared" si="208"/>
        <v>-9.8</v>
      </c>
    </row>
    <row r="868" spans="1:15" ht="12.75">
      <c r="A868" s="5">
        <f t="shared" si="195"/>
        <v>-100</v>
      </c>
      <c r="B868" s="5">
        <f t="shared" si="196"/>
        <v>-100</v>
      </c>
      <c r="C868" s="8">
        <f t="shared" si="202"/>
        <v>99.74528222837945</v>
      </c>
      <c r="D868" s="8">
        <f t="shared" si="203"/>
        <v>166.53061224475135</v>
      </c>
      <c r="E868" s="8">
        <f t="shared" si="204"/>
        <v>7.549516567451064E-14</v>
      </c>
      <c r="F868">
        <f t="shared" si="205"/>
        <v>28.284290011169052</v>
      </c>
      <c r="G868">
        <f t="shared" si="206"/>
        <v>-949.2195133544058</v>
      </c>
      <c r="H868">
        <f t="shared" si="197"/>
        <v>0</v>
      </c>
      <c r="I868">
        <f t="shared" si="198"/>
        <v>-9.8</v>
      </c>
      <c r="J868">
        <f t="shared" si="209"/>
        <v>0</v>
      </c>
      <c r="K868">
        <f t="shared" si="199"/>
        <v>-9.8</v>
      </c>
      <c r="L868">
        <f t="shared" si="200"/>
        <v>0</v>
      </c>
      <c r="M868">
        <f t="shared" si="201"/>
        <v>0</v>
      </c>
      <c r="N868">
        <f t="shared" si="207"/>
        <v>0</v>
      </c>
      <c r="O868">
        <f t="shared" si="208"/>
        <v>-9.8</v>
      </c>
    </row>
    <row r="869" spans="1:15" ht="12.75">
      <c r="A869" s="5">
        <f t="shared" si="195"/>
        <v>-100</v>
      </c>
      <c r="B869" s="5">
        <f t="shared" si="196"/>
        <v>-100</v>
      </c>
      <c r="C869" s="8">
        <f t="shared" si="202"/>
        <v>99.86072815688452</v>
      </c>
      <c r="D869" s="8">
        <f t="shared" si="203"/>
        <v>166.53061224475135</v>
      </c>
      <c r="E869" s="8">
        <f t="shared" si="204"/>
        <v>7.549516567451064E-14</v>
      </c>
      <c r="F869">
        <f t="shared" si="205"/>
        <v>28.284290011169052</v>
      </c>
      <c r="G869">
        <f t="shared" si="206"/>
        <v>-950.3508834537555</v>
      </c>
      <c r="H869">
        <f t="shared" si="197"/>
        <v>0</v>
      </c>
      <c r="I869">
        <f t="shared" si="198"/>
        <v>-9.8</v>
      </c>
      <c r="J869">
        <f t="shared" si="209"/>
        <v>0</v>
      </c>
      <c r="K869">
        <f t="shared" si="199"/>
        <v>-9.8</v>
      </c>
      <c r="L869">
        <f t="shared" si="200"/>
        <v>0</v>
      </c>
      <c r="M869">
        <f t="shared" si="201"/>
        <v>0</v>
      </c>
      <c r="N869">
        <f t="shared" si="207"/>
        <v>0</v>
      </c>
      <c r="O869">
        <f t="shared" si="208"/>
        <v>-9.8</v>
      </c>
    </row>
    <row r="870" spans="1:15" ht="12.75">
      <c r="A870" s="5">
        <f t="shared" si="195"/>
        <v>-100</v>
      </c>
      <c r="B870" s="5">
        <f t="shared" si="196"/>
        <v>-100</v>
      </c>
      <c r="C870" s="8">
        <f t="shared" si="202"/>
        <v>99.97617408538959</v>
      </c>
      <c r="D870" s="8">
        <f t="shared" si="203"/>
        <v>166.53061224475135</v>
      </c>
      <c r="E870" s="8">
        <f t="shared" si="204"/>
        <v>7.549516567451064E-14</v>
      </c>
      <c r="F870">
        <f t="shared" si="205"/>
        <v>28.284290011169052</v>
      </c>
      <c r="G870">
        <f t="shared" si="206"/>
        <v>-951.4822535531052</v>
      </c>
      <c r="H870">
        <f t="shared" si="197"/>
        <v>0</v>
      </c>
      <c r="I870">
        <f t="shared" si="198"/>
        <v>-9.8</v>
      </c>
      <c r="J870">
        <f t="shared" si="209"/>
        <v>0</v>
      </c>
      <c r="K870">
        <f t="shared" si="199"/>
        <v>-9.8</v>
      </c>
      <c r="L870">
        <f t="shared" si="200"/>
        <v>0</v>
      </c>
      <c r="M870">
        <f t="shared" si="201"/>
        <v>0</v>
      </c>
      <c r="N870">
        <f t="shared" si="207"/>
        <v>0</v>
      </c>
      <c r="O870">
        <f t="shared" si="208"/>
        <v>-9.8</v>
      </c>
    </row>
    <row r="871" spans="1:15" ht="12.75">
      <c r="A871" s="5">
        <f t="shared" si="195"/>
        <v>-100</v>
      </c>
      <c r="B871" s="5">
        <f t="shared" si="196"/>
        <v>-100</v>
      </c>
      <c r="C871" s="8">
        <f t="shared" si="202"/>
        <v>100.09162001389466</v>
      </c>
      <c r="D871" s="8">
        <f t="shared" si="203"/>
        <v>166.53061224475135</v>
      </c>
      <c r="E871" s="8">
        <f t="shared" si="204"/>
        <v>7.549516567451064E-14</v>
      </c>
      <c r="F871">
        <f t="shared" si="205"/>
        <v>28.284290011169052</v>
      </c>
      <c r="G871">
        <f t="shared" si="206"/>
        <v>-952.613623652455</v>
      </c>
      <c r="H871">
        <f t="shared" si="197"/>
        <v>0</v>
      </c>
      <c r="I871">
        <f t="shared" si="198"/>
        <v>-9.8</v>
      </c>
      <c r="J871">
        <f t="shared" si="209"/>
        <v>0</v>
      </c>
      <c r="K871">
        <f t="shared" si="199"/>
        <v>-9.8</v>
      </c>
      <c r="L871">
        <f t="shared" si="200"/>
        <v>0</v>
      </c>
      <c r="M871">
        <f t="shared" si="201"/>
        <v>0</v>
      </c>
      <c r="N871">
        <f t="shared" si="207"/>
        <v>0</v>
      </c>
      <c r="O871">
        <f t="shared" si="208"/>
        <v>-9.8</v>
      </c>
    </row>
    <row r="872" spans="1:15" ht="12.75">
      <c r="A872" s="5">
        <f t="shared" si="195"/>
        <v>-100</v>
      </c>
      <c r="B872" s="5">
        <f t="shared" si="196"/>
        <v>-100</v>
      </c>
      <c r="C872" s="8">
        <f t="shared" si="202"/>
        <v>100.20706594239972</v>
      </c>
      <c r="D872" s="8">
        <f t="shared" si="203"/>
        <v>166.53061224475135</v>
      </c>
      <c r="E872" s="8">
        <f t="shared" si="204"/>
        <v>7.549516567451064E-14</v>
      </c>
      <c r="F872">
        <f t="shared" si="205"/>
        <v>28.284290011169052</v>
      </c>
      <c r="G872">
        <f t="shared" si="206"/>
        <v>-953.7449937518047</v>
      </c>
      <c r="H872">
        <f t="shared" si="197"/>
        <v>0</v>
      </c>
      <c r="I872">
        <f t="shared" si="198"/>
        <v>-9.8</v>
      </c>
      <c r="J872">
        <f t="shared" si="209"/>
        <v>0</v>
      </c>
      <c r="K872">
        <f t="shared" si="199"/>
        <v>-9.8</v>
      </c>
      <c r="L872">
        <f t="shared" si="200"/>
        <v>0</v>
      </c>
      <c r="M872">
        <f t="shared" si="201"/>
        <v>0</v>
      </c>
      <c r="N872">
        <f t="shared" si="207"/>
        <v>0</v>
      </c>
      <c r="O872">
        <f t="shared" si="208"/>
        <v>-9.8</v>
      </c>
    </row>
    <row r="873" spans="1:15" ht="12.75">
      <c r="A873" s="5">
        <f t="shared" si="195"/>
        <v>-100</v>
      </c>
      <c r="B873" s="5">
        <f t="shared" si="196"/>
        <v>-100</v>
      </c>
      <c r="C873" s="8">
        <f t="shared" si="202"/>
        <v>100.32251187090479</v>
      </c>
      <c r="D873" s="8">
        <f t="shared" si="203"/>
        <v>166.53061224475135</v>
      </c>
      <c r="E873" s="8">
        <f t="shared" si="204"/>
        <v>7.549516567451064E-14</v>
      </c>
      <c r="F873">
        <f t="shared" si="205"/>
        <v>28.284290011169052</v>
      </c>
      <c r="G873">
        <f t="shared" si="206"/>
        <v>-954.8763638511545</v>
      </c>
      <c r="H873">
        <f t="shared" si="197"/>
        <v>0</v>
      </c>
      <c r="I873">
        <f t="shared" si="198"/>
        <v>-9.8</v>
      </c>
      <c r="J873">
        <f t="shared" si="209"/>
        <v>0</v>
      </c>
      <c r="K873">
        <f t="shared" si="199"/>
        <v>-9.8</v>
      </c>
      <c r="L873">
        <f t="shared" si="200"/>
        <v>0</v>
      </c>
      <c r="M873">
        <f t="shared" si="201"/>
        <v>0</v>
      </c>
      <c r="N873">
        <f t="shared" si="207"/>
        <v>0</v>
      </c>
      <c r="O873">
        <f t="shared" si="208"/>
        <v>-9.8</v>
      </c>
    </row>
    <row r="874" spans="1:15" ht="12.75">
      <c r="A874" s="5">
        <f t="shared" si="195"/>
        <v>-100</v>
      </c>
      <c r="B874" s="5">
        <f t="shared" si="196"/>
        <v>-100</v>
      </c>
      <c r="C874" s="8">
        <f t="shared" si="202"/>
        <v>100.43795779940986</v>
      </c>
      <c r="D874" s="8">
        <f t="shared" si="203"/>
        <v>166.53061224475135</v>
      </c>
      <c r="E874" s="8">
        <f t="shared" si="204"/>
        <v>7.549516567451064E-14</v>
      </c>
      <c r="F874">
        <f t="shared" si="205"/>
        <v>28.284290011169052</v>
      </c>
      <c r="G874">
        <f t="shared" si="206"/>
        <v>-956.0077339505042</v>
      </c>
      <c r="H874">
        <f t="shared" si="197"/>
        <v>0</v>
      </c>
      <c r="I874">
        <f t="shared" si="198"/>
        <v>-9.8</v>
      </c>
      <c r="J874">
        <f t="shared" si="209"/>
        <v>0</v>
      </c>
      <c r="K874">
        <f t="shared" si="199"/>
        <v>-9.8</v>
      </c>
      <c r="L874">
        <f t="shared" si="200"/>
        <v>0</v>
      </c>
      <c r="M874">
        <f t="shared" si="201"/>
        <v>0</v>
      </c>
      <c r="N874">
        <f t="shared" si="207"/>
        <v>0</v>
      </c>
      <c r="O874">
        <f t="shared" si="208"/>
        <v>-9.8</v>
      </c>
    </row>
    <row r="875" spans="1:15" ht="12.75">
      <c r="A875" s="5">
        <f t="shared" si="195"/>
        <v>-100</v>
      </c>
      <c r="B875" s="5">
        <f t="shared" si="196"/>
        <v>-100</v>
      </c>
      <c r="C875" s="8">
        <f t="shared" si="202"/>
        <v>100.55340372791493</v>
      </c>
      <c r="D875" s="8">
        <f t="shared" si="203"/>
        <v>166.53061224475135</v>
      </c>
      <c r="E875" s="8">
        <f t="shared" si="204"/>
        <v>7.549516567451064E-14</v>
      </c>
      <c r="F875">
        <f t="shared" si="205"/>
        <v>28.284290011169052</v>
      </c>
      <c r="G875">
        <f t="shared" si="206"/>
        <v>-957.1391040498539</v>
      </c>
      <c r="H875">
        <f t="shared" si="197"/>
        <v>0</v>
      </c>
      <c r="I875">
        <f t="shared" si="198"/>
        <v>-9.8</v>
      </c>
      <c r="J875">
        <f t="shared" si="209"/>
        <v>0</v>
      </c>
      <c r="K875">
        <f t="shared" si="199"/>
        <v>-9.8</v>
      </c>
      <c r="L875">
        <f t="shared" si="200"/>
        <v>0</v>
      </c>
      <c r="M875">
        <f t="shared" si="201"/>
        <v>0</v>
      </c>
      <c r="N875">
        <f t="shared" si="207"/>
        <v>0</v>
      </c>
      <c r="O875">
        <f t="shared" si="208"/>
        <v>-9.8</v>
      </c>
    </row>
    <row r="876" spans="1:15" ht="12.75">
      <c r="A876" s="5">
        <f t="shared" si="195"/>
        <v>-100</v>
      </c>
      <c r="B876" s="5">
        <f t="shared" si="196"/>
        <v>-100</v>
      </c>
      <c r="C876" s="8">
        <f t="shared" si="202"/>
        <v>100.66884965642</v>
      </c>
      <c r="D876" s="8">
        <f t="shared" si="203"/>
        <v>166.53061224475135</v>
      </c>
      <c r="E876" s="8">
        <f t="shared" si="204"/>
        <v>7.549516567451064E-14</v>
      </c>
      <c r="F876">
        <f t="shared" si="205"/>
        <v>28.284290011169052</v>
      </c>
      <c r="G876">
        <f t="shared" si="206"/>
        <v>-958.2704741492037</v>
      </c>
      <c r="H876">
        <f t="shared" si="197"/>
        <v>0</v>
      </c>
      <c r="I876">
        <f t="shared" si="198"/>
        <v>-9.8</v>
      </c>
      <c r="J876">
        <f t="shared" si="209"/>
        <v>0</v>
      </c>
      <c r="K876">
        <f t="shared" si="199"/>
        <v>-9.8</v>
      </c>
      <c r="L876">
        <f t="shared" si="200"/>
        <v>0</v>
      </c>
      <c r="M876">
        <f t="shared" si="201"/>
        <v>0</v>
      </c>
      <c r="N876">
        <f t="shared" si="207"/>
        <v>0</v>
      </c>
      <c r="O876">
        <f t="shared" si="208"/>
        <v>-9.8</v>
      </c>
    </row>
    <row r="877" spans="1:15" ht="12.75">
      <c r="A877" s="5">
        <f t="shared" si="195"/>
        <v>-100</v>
      </c>
      <c r="B877" s="5">
        <f t="shared" si="196"/>
        <v>-100</v>
      </c>
      <c r="C877" s="8">
        <f t="shared" si="202"/>
        <v>100.78429558492506</v>
      </c>
      <c r="D877" s="8">
        <f t="shared" si="203"/>
        <v>166.53061224475135</v>
      </c>
      <c r="E877" s="8">
        <f t="shared" si="204"/>
        <v>7.549516567451064E-14</v>
      </c>
      <c r="F877">
        <f t="shared" si="205"/>
        <v>28.284290011169052</v>
      </c>
      <c r="G877">
        <f t="shared" si="206"/>
        <v>-959.4018442485534</v>
      </c>
      <c r="H877">
        <f t="shared" si="197"/>
        <v>0</v>
      </c>
      <c r="I877">
        <f t="shared" si="198"/>
        <v>-9.8</v>
      </c>
      <c r="J877">
        <f t="shared" si="209"/>
        <v>0</v>
      </c>
      <c r="K877">
        <f t="shared" si="199"/>
        <v>-9.8</v>
      </c>
      <c r="L877">
        <f t="shared" si="200"/>
        <v>0</v>
      </c>
      <c r="M877">
        <f t="shared" si="201"/>
        <v>0</v>
      </c>
      <c r="N877">
        <f t="shared" si="207"/>
        <v>0</v>
      </c>
      <c r="O877">
        <f t="shared" si="208"/>
        <v>-9.8</v>
      </c>
    </row>
    <row r="878" spans="1:15" ht="12.75">
      <c r="A878" s="5">
        <f t="shared" si="195"/>
        <v>-100</v>
      </c>
      <c r="B878" s="5">
        <f t="shared" si="196"/>
        <v>-100</v>
      </c>
      <c r="C878" s="8">
        <f t="shared" si="202"/>
        <v>100.89974151343013</v>
      </c>
      <c r="D878" s="8">
        <f t="shared" si="203"/>
        <v>166.53061224475135</v>
      </c>
      <c r="E878" s="8">
        <f t="shared" si="204"/>
        <v>7.549516567451064E-14</v>
      </c>
      <c r="F878">
        <f t="shared" si="205"/>
        <v>28.284290011169052</v>
      </c>
      <c r="G878">
        <f t="shared" si="206"/>
        <v>-960.5332143479031</v>
      </c>
      <c r="H878">
        <f t="shared" si="197"/>
        <v>0</v>
      </c>
      <c r="I878">
        <f t="shared" si="198"/>
        <v>-9.8</v>
      </c>
      <c r="J878">
        <f t="shared" si="209"/>
        <v>0</v>
      </c>
      <c r="K878">
        <f t="shared" si="199"/>
        <v>-9.8</v>
      </c>
      <c r="L878">
        <f t="shared" si="200"/>
        <v>0</v>
      </c>
      <c r="M878">
        <f t="shared" si="201"/>
        <v>0</v>
      </c>
      <c r="N878">
        <f t="shared" si="207"/>
        <v>0</v>
      </c>
      <c r="O878">
        <f t="shared" si="208"/>
        <v>-9.8</v>
      </c>
    </row>
    <row r="879" spans="1:15" ht="12.75">
      <c r="A879" s="5">
        <f t="shared" si="195"/>
        <v>-100</v>
      </c>
      <c r="B879" s="5">
        <f t="shared" si="196"/>
        <v>-100</v>
      </c>
      <c r="C879" s="8">
        <f t="shared" si="202"/>
        <v>101.0151874419352</v>
      </c>
      <c r="D879" s="8">
        <f t="shared" si="203"/>
        <v>166.53061224475135</v>
      </c>
      <c r="E879" s="8">
        <f t="shared" si="204"/>
        <v>7.549516567451064E-14</v>
      </c>
      <c r="F879">
        <f t="shared" si="205"/>
        <v>28.284290011169052</v>
      </c>
      <c r="G879">
        <f t="shared" si="206"/>
        <v>-961.6645844472529</v>
      </c>
      <c r="H879">
        <f t="shared" si="197"/>
        <v>0</v>
      </c>
      <c r="I879">
        <f t="shared" si="198"/>
        <v>-9.8</v>
      </c>
      <c r="J879">
        <f t="shared" si="209"/>
        <v>0</v>
      </c>
      <c r="K879">
        <f t="shared" si="199"/>
        <v>-9.8</v>
      </c>
      <c r="L879">
        <f t="shared" si="200"/>
        <v>0</v>
      </c>
      <c r="M879">
        <f t="shared" si="201"/>
        <v>0</v>
      </c>
      <c r="N879">
        <f t="shared" si="207"/>
        <v>0</v>
      </c>
      <c r="O879">
        <f t="shared" si="208"/>
        <v>-9.8</v>
      </c>
    </row>
    <row r="880" spans="1:15" ht="12.75">
      <c r="A880" s="5">
        <f t="shared" si="195"/>
        <v>-100</v>
      </c>
      <c r="B880" s="5">
        <f t="shared" si="196"/>
        <v>-100</v>
      </c>
      <c r="C880" s="8">
        <f t="shared" si="202"/>
        <v>101.13063337044026</v>
      </c>
      <c r="D880" s="8">
        <f t="shared" si="203"/>
        <v>166.53061224475135</v>
      </c>
      <c r="E880" s="8">
        <f t="shared" si="204"/>
        <v>7.549516567451064E-14</v>
      </c>
      <c r="F880">
        <f t="shared" si="205"/>
        <v>28.284290011169052</v>
      </c>
      <c r="G880">
        <f t="shared" si="206"/>
        <v>-962.7959545466026</v>
      </c>
      <c r="H880">
        <f t="shared" si="197"/>
        <v>0</v>
      </c>
      <c r="I880">
        <f t="shared" si="198"/>
        <v>-9.8</v>
      </c>
      <c r="J880">
        <f t="shared" si="209"/>
        <v>0</v>
      </c>
      <c r="K880">
        <f t="shared" si="199"/>
        <v>-9.8</v>
      </c>
      <c r="L880">
        <f t="shared" si="200"/>
        <v>0</v>
      </c>
      <c r="M880">
        <f t="shared" si="201"/>
        <v>0</v>
      </c>
      <c r="N880">
        <f t="shared" si="207"/>
        <v>0</v>
      </c>
      <c r="O880">
        <f t="shared" si="208"/>
        <v>-9.8</v>
      </c>
    </row>
    <row r="881" spans="1:15" ht="12.75">
      <c r="A881" s="5">
        <f t="shared" si="195"/>
        <v>-100</v>
      </c>
      <c r="B881" s="5">
        <f t="shared" si="196"/>
        <v>-100</v>
      </c>
      <c r="C881" s="8">
        <f t="shared" si="202"/>
        <v>101.24607929894533</v>
      </c>
      <c r="D881" s="8">
        <f t="shared" si="203"/>
        <v>166.53061224475135</v>
      </c>
      <c r="E881" s="8">
        <f t="shared" si="204"/>
        <v>7.549516567451064E-14</v>
      </c>
      <c r="F881">
        <f t="shared" si="205"/>
        <v>28.284290011169052</v>
      </c>
      <c r="G881">
        <f t="shared" si="206"/>
        <v>-963.9273246459524</v>
      </c>
      <c r="H881">
        <f t="shared" si="197"/>
        <v>0</v>
      </c>
      <c r="I881">
        <f t="shared" si="198"/>
        <v>-9.8</v>
      </c>
      <c r="J881">
        <f t="shared" si="209"/>
        <v>0</v>
      </c>
      <c r="K881">
        <f t="shared" si="199"/>
        <v>-9.8</v>
      </c>
      <c r="L881">
        <f t="shared" si="200"/>
        <v>0</v>
      </c>
      <c r="M881">
        <f t="shared" si="201"/>
        <v>0</v>
      </c>
      <c r="N881">
        <f t="shared" si="207"/>
        <v>0</v>
      </c>
      <c r="O881">
        <f t="shared" si="208"/>
        <v>-9.8</v>
      </c>
    </row>
    <row r="882" spans="1:15" ht="12.75">
      <c r="A882" s="5">
        <f t="shared" si="195"/>
        <v>-100</v>
      </c>
      <c r="B882" s="5">
        <f t="shared" si="196"/>
        <v>-100</v>
      </c>
      <c r="C882" s="8">
        <f t="shared" si="202"/>
        <v>101.3615252274504</v>
      </c>
      <c r="D882" s="8">
        <f t="shared" si="203"/>
        <v>166.53061224475135</v>
      </c>
      <c r="E882" s="8">
        <f t="shared" si="204"/>
        <v>7.549516567451064E-14</v>
      </c>
      <c r="F882">
        <f t="shared" si="205"/>
        <v>28.284290011169052</v>
      </c>
      <c r="G882">
        <f t="shared" si="206"/>
        <v>-965.0586947453021</v>
      </c>
      <c r="H882">
        <f t="shared" si="197"/>
        <v>0</v>
      </c>
      <c r="I882">
        <f t="shared" si="198"/>
        <v>-9.8</v>
      </c>
      <c r="J882">
        <f t="shared" si="209"/>
        <v>0</v>
      </c>
      <c r="K882">
        <f t="shared" si="199"/>
        <v>-9.8</v>
      </c>
      <c r="L882">
        <f t="shared" si="200"/>
        <v>0</v>
      </c>
      <c r="M882">
        <f t="shared" si="201"/>
        <v>0</v>
      </c>
      <c r="N882">
        <f t="shared" si="207"/>
        <v>0</v>
      </c>
      <c r="O882">
        <f t="shared" si="208"/>
        <v>-9.8</v>
      </c>
    </row>
    <row r="883" spans="1:15" ht="12.75">
      <c r="A883" s="5">
        <f t="shared" si="195"/>
        <v>-100</v>
      </c>
      <c r="B883" s="5">
        <f t="shared" si="196"/>
        <v>-100</v>
      </c>
      <c r="C883" s="8">
        <f t="shared" si="202"/>
        <v>101.47697115595547</v>
      </c>
      <c r="D883" s="8">
        <f t="shared" si="203"/>
        <v>166.53061224475135</v>
      </c>
      <c r="E883" s="8">
        <f t="shared" si="204"/>
        <v>7.549516567451064E-14</v>
      </c>
      <c r="F883">
        <f t="shared" si="205"/>
        <v>28.284290011169052</v>
      </c>
      <c r="G883">
        <f t="shared" si="206"/>
        <v>-966.1900648446518</v>
      </c>
      <c r="H883">
        <f t="shared" si="197"/>
        <v>0</v>
      </c>
      <c r="I883">
        <f t="shared" si="198"/>
        <v>-9.8</v>
      </c>
      <c r="J883">
        <f t="shared" si="209"/>
        <v>0</v>
      </c>
      <c r="K883">
        <f t="shared" si="199"/>
        <v>-9.8</v>
      </c>
      <c r="L883">
        <f t="shared" si="200"/>
        <v>0</v>
      </c>
      <c r="M883">
        <f t="shared" si="201"/>
        <v>0</v>
      </c>
      <c r="N883">
        <f t="shared" si="207"/>
        <v>0</v>
      </c>
      <c r="O883">
        <f t="shared" si="208"/>
        <v>-9.8</v>
      </c>
    </row>
    <row r="884" spans="1:15" ht="12.75">
      <c r="A884" s="5">
        <f t="shared" si="195"/>
        <v>-100</v>
      </c>
      <c r="B884" s="5">
        <f t="shared" si="196"/>
        <v>-100</v>
      </c>
      <c r="C884" s="8">
        <f t="shared" si="202"/>
        <v>101.59241708446054</v>
      </c>
      <c r="D884" s="8">
        <f t="shared" si="203"/>
        <v>166.53061224475135</v>
      </c>
      <c r="E884" s="8">
        <f t="shared" si="204"/>
        <v>7.549516567451064E-14</v>
      </c>
      <c r="F884">
        <f t="shared" si="205"/>
        <v>28.284290011169052</v>
      </c>
      <c r="G884">
        <f t="shared" si="206"/>
        <v>-967.3214349440016</v>
      </c>
      <c r="H884">
        <f t="shared" si="197"/>
        <v>0</v>
      </c>
      <c r="I884">
        <f t="shared" si="198"/>
        <v>-9.8</v>
      </c>
      <c r="J884">
        <f t="shared" si="209"/>
        <v>0</v>
      </c>
      <c r="K884">
        <f t="shared" si="199"/>
        <v>-9.8</v>
      </c>
      <c r="L884">
        <f t="shared" si="200"/>
        <v>0</v>
      </c>
      <c r="M884">
        <f t="shared" si="201"/>
        <v>0</v>
      </c>
      <c r="N884">
        <f t="shared" si="207"/>
        <v>0</v>
      </c>
      <c r="O884">
        <f t="shared" si="208"/>
        <v>-9.8</v>
      </c>
    </row>
    <row r="885" spans="1:15" ht="12.75">
      <c r="A885" s="5">
        <f t="shared" si="195"/>
        <v>-100</v>
      </c>
      <c r="B885" s="5">
        <f t="shared" si="196"/>
        <v>-100</v>
      </c>
      <c r="C885" s="8">
        <f t="shared" si="202"/>
        <v>101.7078630129656</v>
      </c>
      <c r="D885" s="8">
        <f t="shared" si="203"/>
        <v>166.53061224475135</v>
      </c>
      <c r="E885" s="8">
        <f t="shared" si="204"/>
        <v>7.549516567451064E-14</v>
      </c>
      <c r="F885">
        <f t="shared" si="205"/>
        <v>28.284290011169052</v>
      </c>
      <c r="G885">
        <f t="shared" si="206"/>
        <v>-968.4528050433513</v>
      </c>
      <c r="H885">
        <f t="shared" si="197"/>
        <v>0</v>
      </c>
      <c r="I885">
        <f t="shared" si="198"/>
        <v>-9.8</v>
      </c>
      <c r="J885">
        <f t="shared" si="209"/>
        <v>0</v>
      </c>
      <c r="K885">
        <f t="shared" si="199"/>
        <v>-9.8</v>
      </c>
      <c r="L885">
        <f t="shared" si="200"/>
        <v>0</v>
      </c>
      <c r="M885">
        <f t="shared" si="201"/>
        <v>0</v>
      </c>
      <c r="N885">
        <f t="shared" si="207"/>
        <v>0</v>
      </c>
      <c r="O885">
        <f t="shared" si="208"/>
        <v>-9.8</v>
      </c>
    </row>
    <row r="886" spans="1:15" ht="12.75">
      <c r="A886" s="5">
        <f t="shared" si="195"/>
        <v>-100</v>
      </c>
      <c r="B886" s="5">
        <f t="shared" si="196"/>
        <v>-100</v>
      </c>
      <c r="C886" s="8">
        <f t="shared" si="202"/>
        <v>101.82330894147067</v>
      </c>
      <c r="D886" s="8">
        <f t="shared" si="203"/>
        <v>166.53061224475135</v>
      </c>
      <c r="E886" s="8">
        <f t="shared" si="204"/>
        <v>7.549516567451064E-14</v>
      </c>
      <c r="F886">
        <f t="shared" si="205"/>
        <v>28.284290011169052</v>
      </c>
      <c r="G886">
        <f t="shared" si="206"/>
        <v>-969.584175142701</v>
      </c>
      <c r="H886">
        <f t="shared" si="197"/>
        <v>0</v>
      </c>
      <c r="I886">
        <f t="shared" si="198"/>
        <v>-9.8</v>
      </c>
      <c r="J886">
        <f t="shared" si="209"/>
        <v>0</v>
      </c>
      <c r="K886">
        <f t="shared" si="199"/>
        <v>-9.8</v>
      </c>
      <c r="L886">
        <f t="shared" si="200"/>
        <v>0</v>
      </c>
      <c r="M886">
        <f t="shared" si="201"/>
        <v>0</v>
      </c>
      <c r="N886">
        <f t="shared" si="207"/>
        <v>0</v>
      </c>
      <c r="O886">
        <f t="shared" si="208"/>
        <v>-9.8</v>
      </c>
    </row>
    <row r="887" spans="1:15" ht="12.75">
      <c r="A887" s="5">
        <f t="shared" si="195"/>
        <v>-100</v>
      </c>
      <c r="B887" s="5">
        <f t="shared" si="196"/>
        <v>-100</v>
      </c>
      <c r="C887" s="8">
        <f t="shared" si="202"/>
        <v>101.93875486997574</v>
      </c>
      <c r="D887" s="8">
        <f t="shared" si="203"/>
        <v>166.53061224475135</v>
      </c>
      <c r="E887" s="8">
        <f t="shared" si="204"/>
        <v>7.549516567451064E-14</v>
      </c>
      <c r="F887">
        <f t="shared" si="205"/>
        <v>28.284290011169052</v>
      </c>
      <c r="G887">
        <f t="shared" si="206"/>
        <v>-970.7155452420508</v>
      </c>
      <c r="H887">
        <f t="shared" si="197"/>
        <v>0</v>
      </c>
      <c r="I887">
        <f t="shared" si="198"/>
        <v>-9.8</v>
      </c>
      <c r="J887">
        <f t="shared" si="209"/>
        <v>0</v>
      </c>
      <c r="K887">
        <f t="shared" si="199"/>
        <v>-9.8</v>
      </c>
      <c r="L887">
        <f t="shared" si="200"/>
        <v>0</v>
      </c>
      <c r="M887">
        <f t="shared" si="201"/>
        <v>0</v>
      </c>
      <c r="N887">
        <f t="shared" si="207"/>
        <v>0</v>
      </c>
      <c r="O887">
        <f t="shared" si="208"/>
        <v>-9.8</v>
      </c>
    </row>
    <row r="888" spans="1:15" ht="12.75">
      <c r="A888" s="5">
        <f t="shared" si="195"/>
        <v>-100</v>
      </c>
      <c r="B888" s="5">
        <f t="shared" si="196"/>
        <v>-100</v>
      </c>
      <c r="C888" s="8">
        <f t="shared" si="202"/>
        <v>102.0542007984808</v>
      </c>
      <c r="D888" s="8">
        <f t="shared" si="203"/>
        <v>166.53061224475135</v>
      </c>
      <c r="E888" s="8">
        <f t="shared" si="204"/>
        <v>7.549516567451064E-14</v>
      </c>
      <c r="F888">
        <f t="shared" si="205"/>
        <v>28.284290011169052</v>
      </c>
      <c r="G888">
        <f t="shared" si="206"/>
        <v>-971.8469153414005</v>
      </c>
      <c r="H888">
        <f t="shared" si="197"/>
        <v>0</v>
      </c>
      <c r="I888">
        <f t="shared" si="198"/>
        <v>-9.8</v>
      </c>
      <c r="J888">
        <f t="shared" si="209"/>
        <v>0</v>
      </c>
      <c r="K888">
        <f t="shared" si="199"/>
        <v>-9.8</v>
      </c>
      <c r="L888">
        <f t="shared" si="200"/>
        <v>0</v>
      </c>
      <c r="M888">
        <f t="shared" si="201"/>
        <v>0</v>
      </c>
      <c r="N888">
        <f t="shared" si="207"/>
        <v>0</v>
      </c>
      <c r="O888">
        <f t="shared" si="208"/>
        <v>-9.8</v>
      </c>
    </row>
    <row r="889" spans="1:15" ht="12.75">
      <c r="A889" s="5">
        <f t="shared" si="195"/>
        <v>-100</v>
      </c>
      <c r="B889" s="5">
        <f t="shared" si="196"/>
        <v>-100</v>
      </c>
      <c r="C889" s="8">
        <f t="shared" si="202"/>
        <v>102.16964672698587</v>
      </c>
      <c r="D889" s="8">
        <f t="shared" si="203"/>
        <v>166.53061224475135</v>
      </c>
      <c r="E889" s="8">
        <f t="shared" si="204"/>
        <v>7.549516567451064E-14</v>
      </c>
      <c r="F889">
        <f t="shared" si="205"/>
        <v>28.284290011169052</v>
      </c>
      <c r="G889">
        <f t="shared" si="206"/>
        <v>-972.9782854407503</v>
      </c>
      <c r="H889">
        <f t="shared" si="197"/>
        <v>0</v>
      </c>
      <c r="I889">
        <f t="shared" si="198"/>
        <v>-9.8</v>
      </c>
      <c r="J889">
        <f t="shared" si="209"/>
        <v>0</v>
      </c>
      <c r="K889">
        <f t="shared" si="199"/>
        <v>-9.8</v>
      </c>
      <c r="L889">
        <f t="shared" si="200"/>
        <v>0</v>
      </c>
      <c r="M889">
        <f t="shared" si="201"/>
        <v>0</v>
      </c>
      <c r="N889">
        <f t="shared" si="207"/>
        <v>0</v>
      </c>
      <c r="O889">
        <f t="shared" si="208"/>
        <v>-9.8</v>
      </c>
    </row>
    <row r="890" spans="1:15" ht="12.75">
      <c r="A890" s="5">
        <f t="shared" si="195"/>
        <v>-100</v>
      </c>
      <c r="B890" s="5">
        <f t="shared" si="196"/>
        <v>-100</v>
      </c>
      <c r="C890" s="8">
        <f t="shared" si="202"/>
        <v>102.28509265549094</v>
      </c>
      <c r="D890" s="8">
        <f t="shared" si="203"/>
        <v>166.53061224475135</v>
      </c>
      <c r="E890" s="8">
        <f t="shared" si="204"/>
        <v>7.549516567451064E-14</v>
      </c>
      <c r="F890">
        <f t="shared" si="205"/>
        <v>28.284290011169052</v>
      </c>
      <c r="G890">
        <f t="shared" si="206"/>
        <v>-974.1096555401</v>
      </c>
      <c r="H890">
        <f t="shared" si="197"/>
        <v>0</v>
      </c>
      <c r="I890">
        <f t="shared" si="198"/>
        <v>-9.8</v>
      </c>
      <c r="J890">
        <f t="shared" si="209"/>
        <v>0</v>
      </c>
      <c r="K890">
        <f t="shared" si="199"/>
        <v>-9.8</v>
      </c>
      <c r="L890">
        <f t="shared" si="200"/>
        <v>0</v>
      </c>
      <c r="M890">
        <f t="shared" si="201"/>
        <v>0</v>
      </c>
      <c r="N890">
        <f t="shared" si="207"/>
        <v>0</v>
      </c>
      <c r="O890">
        <f t="shared" si="208"/>
        <v>-9.8</v>
      </c>
    </row>
    <row r="891" spans="1:15" ht="12.75">
      <c r="A891" s="5">
        <f t="shared" si="195"/>
        <v>-100</v>
      </c>
      <c r="B891" s="5">
        <f t="shared" si="196"/>
        <v>-100</v>
      </c>
      <c r="C891" s="8">
        <f t="shared" si="202"/>
        <v>102.40053858399601</v>
      </c>
      <c r="D891" s="8">
        <f t="shared" si="203"/>
        <v>166.53061224475135</v>
      </c>
      <c r="E891" s="8">
        <f t="shared" si="204"/>
        <v>7.549516567451064E-14</v>
      </c>
      <c r="F891">
        <f t="shared" si="205"/>
        <v>28.284290011169052</v>
      </c>
      <c r="G891">
        <f t="shared" si="206"/>
        <v>-975.2410256394497</v>
      </c>
      <c r="H891">
        <f t="shared" si="197"/>
        <v>0</v>
      </c>
      <c r="I891">
        <f t="shared" si="198"/>
        <v>-9.8</v>
      </c>
      <c r="J891">
        <f t="shared" si="209"/>
        <v>0</v>
      </c>
      <c r="K891">
        <f t="shared" si="199"/>
        <v>-9.8</v>
      </c>
      <c r="L891">
        <f t="shared" si="200"/>
        <v>0</v>
      </c>
      <c r="M891">
        <f t="shared" si="201"/>
        <v>0</v>
      </c>
      <c r="N891">
        <f t="shared" si="207"/>
        <v>0</v>
      </c>
      <c r="O891">
        <f t="shared" si="208"/>
        <v>-9.8</v>
      </c>
    </row>
    <row r="892" spans="1:15" ht="12.75">
      <c r="A892" s="5">
        <f t="shared" si="195"/>
        <v>-100</v>
      </c>
      <c r="B892" s="5">
        <f t="shared" si="196"/>
        <v>-100</v>
      </c>
      <c r="C892" s="8">
        <f t="shared" si="202"/>
        <v>102.51598451250108</v>
      </c>
      <c r="D892" s="8">
        <f t="shared" si="203"/>
        <v>166.53061224475135</v>
      </c>
      <c r="E892" s="8">
        <f t="shared" si="204"/>
        <v>7.549516567451064E-14</v>
      </c>
      <c r="F892">
        <f t="shared" si="205"/>
        <v>28.284290011169052</v>
      </c>
      <c r="G892">
        <f t="shared" si="206"/>
        <v>-976.3723957387995</v>
      </c>
      <c r="H892">
        <f t="shared" si="197"/>
        <v>0</v>
      </c>
      <c r="I892">
        <f t="shared" si="198"/>
        <v>-9.8</v>
      </c>
      <c r="J892">
        <f t="shared" si="209"/>
        <v>0</v>
      </c>
      <c r="K892">
        <f t="shared" si="199"/>
        <v>-9.8</v>
      </c>
      <c r="L892">
        <f t="shared" si="200"/>
        <v>0</v>
      </c>
      <c r="M892">
        <f t="shared" si="201"/>
        <v>0</v>
      </c>
      <c r="N892">
        <f t="shared" si="207"/>
        <v>0</v>
      </c>
      <c r="O892">
        <f t="shared" si="208"/>
        <v>-9.8</v>
      </c>
    </row>
    <row r="893" spans="1:15" ht="12.75">
      <c r="A893" s="5">
        <f t="shared" si="195"/>
        <v>-100</v>
      </c>
      <c r="B893" s="5">
        <f t="shared" si="196"/>
        <v>-100</v>
      </c>
      <c r="C893" s="8">
        <f t="shared" si="202"/>
        <v>102.63143044100615</v>
      </c>
      <c r="D893" s="8">
        <f t="shared" si="203"/>
        <v>166.53061224475135</v>
      </c>
      <c r="E893" s="8">
        <f t="shared" si="204"/>
        <v>7.549516567451064E-14</v>
      </c>
      <c r="F893">
        <f t="shared" si="205"/>
        <v>28.284290011169052</v>
      </c>
      <c r="G893">
        <f t="shared" si="206"/>
        <v>-977.5037658381492</v>
      </c>
      <c r="H893">
        <f t="shared" si="197"/>
        <v>0</v>
      </c>
      <c r="I893">
        <f t="shared" si="198"/>
        <v>-9.8</v>
      </c>
      <c r="J893">
        <f t="shared" si="209"/>
        <v>0</v>
      </c>
      <c r="K893">
        <f t="shared" si="199"/>
        <v>-9.8</v>
      </c>
      <c r="L893">
        <f t="shared" si="200"/>
        <v>0</v>
      </c>
      <c r="M893">
        <f t="shared" si="201"/>
        <v>0</v>
      </c>
      <c r="N893">
        <f t="shared" si="207"/>
        <v>0</v>
      </c>
      <c r="O893">
        <f t="shared" si="208"/>
        <v>-9.8</v>
      </c>
    </row>
    <row r="894" spans="1:15" ht="12.75">
      <c r="A894" s="5">
        <f t="shared" si="195"/>
        <v>-100</v>
      </c>
      <c r="B894" s="5">
        <f t="shared" si="196"/>
        <v>-100</v>
      </c>
      <c r="C894" s="8">
        <f t="shared" si="202"/>
        <v>102.74687636951121</v>
      </c>
      <c r="D894" s="8">
        <f t="shared" si="203"/>
        <v>166.53061224475135</v>
      </c>
      <c r="E894" s="8">
        <f t="shared" si="204"/>
        <v>7.549516567451064E-14</v>
      </c>
      <c r="F894">
        <f t="shared" si="205"/>
        <v>28.284290011169052</v>
      </c>
      <c r="G894">
        <f t="shared" si="206"/>
        <v>-978.635135937499</v>
      </c>
      <c r="H894">
        <f t="shared" si="197"/>
        <v>0</v>
      </c>
      <c r="I894">
        <f t="shared" si="198"/>
        <v>-9.8</v>
      </c>
      <c r="J894">
        <f t="shared" si="209"/>
        <v>0</v>
      </c>
      <c r="K894">
        <f t="shared" si="199"/>
        <v>-9.8</v>
      </c>
      <c r="L894">
        <f t="shared" si="200"/>
        <v>0</v>
      </c>
      <c r="M894">
        <f t="shared" si="201"/>
        <v>0</v>
      </c>
      <c r="N894">
        <f t="shared" si="207"/>
        <v>0</v>
      </c>
      <c r="O894">
        <f t="shared" si="208"/>
        <v>-9.8</v>
      </c>
    </row>
    <row r="895" spans="1:15" ht="12.75">
      <c r="A895" s="5">
        <f t="shared" si="195"/>
        <v>-100</v>
      </c>
      <c r="B895" s="5">
        <f t="shared" si="196"/>
        <v>-100</v>
      </c>
      <c r="C895" s="8">
        <f t="shared" si="202"/>
        <v>102.86232229801628</v>
      </c>
      <c r="D895" s="8">
        <f t="shared" si="203"/>
        <v>166.53061224475135</v>
      </c>
      <c r="E895" s="8">
        <f t="shared" si="204"/>
        <v>7.549516567451064E-14</v>
      </c>
      <c r="F895">
        <f t="shared" si="205"/>
        <v>28.284290011169052</v>
      </c>
      <c r="G895">
        <f t="shared" si="206"/>
        <v>-979.7665060368487</v>
      </c>
      <c r="H895">
        <f t="shared" si="197"/>
        <v>0</v>
      </c>
      <c r="I895">
        <f t="shared" si="198"/>
        <v>-9.8</v>
      </c>
      <c r="J895">
        <f t="shared" si="209"/>
        <v>0</v>
      </c>
      <c r="K895">
        <f t="shared" si="199"/>
        <v>-9.8</v>
      </c>
      <c r="L895">
        <f t="shared" si="200"/>
        <v>0</v>
      </c>
      <c r="M895">
        <f t="shared" si="201"/>
        <v>0</v>
      </c>
      <c r="N895">
        <f t="shared" si="207"/>
        <v>0</v>
      </c>
      <c r="O895">
        <f t="shared" si="208"/>
        <v>-9.8</v>
      </c>
    </row>
    <row r="896" spans="1:15" ht="12.75">
      <c r="A896" s="5">
        <f t="shared" si="195"/>
        <v>-100</v>
      </c>
      <c r="B896" s="5">
        <f t="shared" si="196"/>
        <v>-100</v>
      </c>
      <c r="C896" s="8">
        <f t="shared" si="202"/>
        <v>102.97776822652135</v>
      </c>
      <c r="D896" s="8">
        <f t="shared" si="203"/>
        <v>166.53061224475135</v>
      </c>
      <c r="E896" s="8">
        <f t="shared" si="204"/>
        <v>7.549516567451064E-14</v>
      </c>
      <c r="F896">
        <f t="shared" si="205"/>
        <v>28.284290011169052</v>
      </c>
      <c r="G896">
        <f t="shared" si="206"/>
        <v>-980.8978761361984</v>
      </c>
      <c r="H896">
        <f t="shared" si="197"/>
        <v>0</v>
      </c>
      <c r="I896">
        <f t="shared" si="198"/>
        <v>-9.8</v>
      </c>
      <c r="J896">
        <f t="shared" si="209"/>
        <v>0</v>
      </c>
      <c r="K896">
        <f t="shared" si="199"/>
        <v>-9.8</v>
      </c>
      <c r="L896">
        <f t="shared" si="200"/>
        <v>0</v>
      </c>
      <c r="M896">
        <f t="shared" si="201"/>
        <v>0</v>
      </c>
      <c r="N896">
        <f t="shared" si="207"/>
        <v>0</v>
      </c>
      <c r="O896">
        <f t="shared" si="208"/>
        <v>-9.8</v>
      </c>
    </row>
    <row r="897" spans="1:15" ht="12.75">
      <c r="A897" s="5">
        <f t="shared" si="195"/>
        <v>-100</v>
      </c>
      <c r="B897" s="5">
        <f t="shared" si="196"/>
        <v>-100</v>
      </c>
      <c r="C897" s="8">
        <f t="shared" si="202"/>
        <v>103.09321415502642</v>
      </c>
      <c r="D897" s="8">
        <f t="shared" si="203"/>
        <v>166.53061224475135</v>
      </c>
      <c r="E897" s="8">
        <f t="shared" si="204"/>
        <v>7.549516567451064E-14</v>
      </c>
      <c r="F897">
        <f t="shared" si="205"/>
        <v>28.284290011169052</v>
      </c>
      <c r="G897">
        <f t="shared" si="206"/>
        <v>-982.0292462355482</v>
      </c>
      <c r="H897">
        <f t="shared" si="197"/>
        <v>0</v>
      </c>
      <c r="I897">
        <f t="shared" si="198"/>
        <v>-9.8</v>
      </c>
      <c r="J897">
        <f t="shared" si="209"/>
        <v>0</v>
      </c>
      <c r="K897">
        <f t="shared" si="199"/>
        <v>-9.8</v>
      </c>
      <c r="L897">
        <f t="shared" si="200"/>
        <v>0</v>
      </c>
      <c r="M897">
        <f t="shared" si="201"/>
        <v>0</v>
      </c>
      <c r="N897">
        <f t="shared" si="207"/>
        <v>0</v>
      </c>
      <c r="O897">
        <f t="shared" si="208"/>
        <v>-9.8</v>
      </c>
    </row>
    <row r="898" spans="1:15" ht="12.75">
      <c r="A898" s="5">
        <f t="shared" si="195"/>
        <v>-100</v>
      </c>
      <c r="B898" s="5">
        <f t="shared" si="196"/>
        <v>-100</v>
      </c>
      <c r="C898" s="8">
        <f t="shared" si="202"/>
        <v>103.20866008353148</v>
      </c>
      <c r="D898" s="8">
        <f t="shared" si="203"/>
        <v>166.53061224475135</v>
      </c>
      <c r="E898" s="8">
        <f t="shared" si="204"/>
        <v>7.549516567451064E-14</v>
      </c>
      <c r="F898">
        <f t="shared" si="205"/>
        <v>28.284290011169052</v>
      </c>
      <c r="G898">
        <f t="shared" si="206"/>
        <v>-983.1606163348979</v>
      </c>
      <c r="H898">
        <f t="shared" si="197"/>
        <v>0</v>
      </c>
      <c r="I898">
        <f t="shared" si="198"/>
        <v>-9.8</v>
      </c>
      <c r="J898">
        <f t="shared" si="209"/>
        <v>0</v>
      </c>
      <c r="K898">
        <f t="shared" si="199"/>
        <v>-9.8</v>
      </c>
      <c r="L898">
        <f t="shared" si="200"/>
        <v>0</v>
      </c>
      <c r="M898">
        <f t="shared" si="201"/>
        <v>0</v>
      </c>
      <c r="N898">
        <f t="shared" si="207"/>
        <v>0</v>
      </c>
      <c r="O898">
        <f t="shared" si="208"/>
        <v>-9.8</v>
      </c>
    </row>
    <row r="899" spans="1:15" ht="12.75">
      <c r="A899" s="5">
        <f t="shared" si="195"/>
        <v>-100</v>
      </c>
      <c r="B899" s="5">
        <f t="shared" si="196"/>
        <v>-100</v>
      </c>
      <c r="C899" s="8">
        <f t="shared" si="202"/>
        <v>103.32410601203655</v>
      </c>
      <c r="D899" s="8">
        <f t="shared" si="203"/>
        <v>166.53061224475135</v>
      </c>
      <c r="E899" s="8">
        <f t="shared" si="204"/>
        <v>7.549516567451064E-14</v>
      </c>
      <c r="F899">
        <f t="shared" si="205"/>
        <v>28.284290011169052</v>
      </c>
      <c r="G899">
        <f t="shared" si="206"/>
        <v>-984.2919864342476</v>
      </c>
      <c r="H899">
        <f t="shared" si="197"/>
        <v>0</v>
      </c>
      <c r="I899">
        <f t="shared" si="198"/>
        <v>-9.8</v>
      </c>
      <c r="J899">
        <f t="shared" si="209"/>
        <v>0</v>
      </c>
      <c r="K899">
        <f t="shared" si="199"/>
        <v>-9.8</v>
      </c>
      <c r="L899">
        <f t="shared" si="200"/>
        <v>0</v>
      </c>
      <c r="M899">
        <f t="shared" si="201"/>
        <v>0</v>
      </c>
      <c r="N899">
        <f t="shared" si="207"/>
        <v>0</v>
      </c>
      <c r="O899">
        <f t="shared" si="208"/>
        <v>-9.8</v>
      </c>
    </row>
    <row r="900" spans="1:15" ht="12.75">
      <c r="A900" s="5">
        <f aca="true" t="shared" si="210" ref="A900:A963">IF(ABS(C900-time)&lt;deltat/20,D900,-100)</f>
        <v>-100</v>
      </c>
      <c r="B900" s="5">
        <f aca="true" t="shared" si="211" ref="B900:B963">IF(ABS(C900-time)&lt;deltat/20,E900,-100)</f>
        <v>-100</v>
      </c>
      <c r="C900" s="8">
        <f t="shared" si="202"/>
        <v>103.43955194054162</v>
      </c>
      <c r="D900" s="8">
        <f t="shared" si="203"/>
        <v>166.53061224475135</v>
      </c>
      <c r="E900" s="8">
        <f t="shared" si="204"/>
        <v>7.549516567451064E-14</v>
      </c>
      <c r="F900">
        <f t="shared" si="205"/>
        <v>28.284290011169052</v>
      </c>
      <c r="G900">
        <f t="shared" si="206"/>
        <v>-985.4233565335974</v>
      </c>
      <c r="H900">
        <f aca="true" t="shared" si="212" ref="H900:H963">N900/mass</f>
        <v>0</v>
      </c>
      <c r="I900">
        <f aca="true" t="shared" si="213" ref="I900:I963">O900/mass</f>
        <v>-9.8</v>
      </c>
      <c r="J900">
        <f t="shared" si="209"/>
        <v>0</v>
      </c>
      <c r="K900">
        <f aca="true" t="shared" si="214" ref="K900:K963">mass*-9.8</f>
        <v>-9.8</v>
      </c>
      <c r="L900">
        <f aca="true" t="shared" si="215" ref="L900:L963">-1*frictionB*F900</f>
        <v>0</v>
      </c>
      <c r="M900">
        <f aca="true" t="shared" si="216" ref="M900:M963">-1*frictionB*G900</f>
        <v>0</v>
      </c>
      <c r="N900">
        <f t="shared" si="207"/>
        <v>0</v>
      </c>
      <c r="O900">
        <f t="shared" si="208"/>
        <v>-9.8</v>
      </c>
    </row>
    <row r="901" spans="1:15" ht="12.75">
      <c r="A901" s="5">
        <f t="shared" si="210"/>
        <v>-100</v>
      </c>
      <c r="B901" s="5">
        <f t="shared" si="211"/>
        <v>-100</v>
      </c>
      <c r="C901" s="8">
        <f aca="true" t="shared" si="217" ref="C901:C964">C900+deltat</f>
        <v>103.55499786904669</v>
      </c>
      <c r="D901" s="8">
        <f aca="true" t="shared" si="218" ref="D901:D964">IF(C901&gt;time,D900,D900+F900*deltat)</f>
        <v>166.53061224475135</v>
      </c>
      <c r="E901" s="8">
        <f aca="true" t="shared" si="219" ref="E901:E964">IF(C901&gt;time,E900,E900+G900*deltat)</f>
        <v>7.549516567451064E-14</v>
      </c>
      <c r="F901">
        <f aca="true" t="shared" si="220" ref="F901:F964">F900+H900*deltat</f>
        <v>28.284290011169052</v>
      </c>
      <c r="G901">
        <f aca="true" t="shared" si="221" ref="G901:G964">G900+I900*deltat</f>
        <v>-986.5547266329471</v>
      </c>
      <c r="H901">
        <f t="shared" si="212"/>
        <v>0</v>
      </c>
      <c r="I901">
        <f t="shared" si="213"/>
        <v>-9.8</v>
      </c>
      <c r="J901">
        <f t="shared" si="209"/>
        <v>0</v>
      </c>
      <c r="K901">
        <f t="shared" si="214"/>
        <v>-9.8</v>
      </c>
      <c r="L901">
        <f t="shared" si="215"/>
        <v>0</v>
      </c>
      <c r="M901">
        <f t="shared" si="216"/>
        <v>0</v>
      </c>
      <c r="N901">
        <f aca="true" t="shared" si="222" ref="N901:N964">J901+L901</f>
        <v>0</v>
      </c>
      <c r="O901">
        <f aca="true" t="shared" si="223" ref="O901:O964">K901+M901</f>
        <v>-9.8</v>
      </c>
    </row>
    <row r="902" spans="1:15" ht="12.75">
      <c r="A902" s="5">
        <f t="shared" si="210"/>
        <v>-100</v>
      </c>
      <c r="B902" s="5">
        <f t="shared" si="211"/>
        <v>-100</v>
      </c>
      <c r="C902" s="8">
        <f t="shared" si="217"/>
        <v>103.67044379755175</v>
      </c>
      <c r="D902" s="8">
        <f t="shared" si="218"/>
        <v>166.53061224475135</v>
      </c>
      <c r="E902" s="8">
        <f t="shared" si="219"/>
        <v>7.549516567451064E-14</v>
      </c>
      <c r="F902">
        <f t="shared" si="220"/>
        <v>28.284290011169052</v>
      </c>
      <c r="G902">
        <f t="shared" si="221"/>
        <v>-987.6860967322968</v>
      </c>
      <c r="H902">
        <f t="shared" si="212"/>
        <v>0</v>
      </c>
      <c r="I902">
        <f t="shared" si="213"/>
        <v>-9.8</v>
      </c>
      <c r="J902">
        <f aca="true" t="shared" si="224" ref="J902:J965">J901</f>
        <v>0</v>
      </c>
      <c r="K902">
        <f t="shared" si="214"/>
        <v>-9.8</v>
      </c>
      <c r="L902">
        <f t="shared" si="215"/>
        <v>0</v>
      </c>
      <c r="M902">
        <f t="shared" si="216"/>
        <v>0</v>
      </c>
      <c r="N902">
        <f t="shared" si="222"/>
        <v>0</v>
      </c>
      <c r="O902">
        <f t="shared" si="223"/>
        <v>-9.8</v>
      </c>
    </row>
    <row r="903" spans="1:15" ht="12.75">
      <c r="A903" s="5">
        <f t="shared" si="210"/>
        <v>-100</v>
      </c>
      <c r="B903" s="5">
        <f t="shared" si="211"/>
        <v>-100</v>
      </c>
      <c r="C903" s="8">
        <f t="shared" si="217"/>
        <v>103.78588972605682</v>
      </c>
      <c r="D903" s="8">
        <f t="shared" si="218"/>
        <v>166.53061224475135</v>
      </c>
      <c r="E903" s="8">
        <f t="shared" si="219"/>
        <v>7.549516567451064E-14</v>
      </c>
      <c r="F903">
        <f t="shared" si="220"/>
        <v>28.284290011169052</v>
      </c>
      <c r="G903">
        <f t="shared" si="221"/>
        <v>-988.8174668316466</v>
      </c>
      <c r="H903">
        <f t="shared" si="212"/>
        <v>0</v>
      </c>
      <c r="I903">
        <f t="shared" si="213"/>
        <v>-9.8</v>
      </c>
      <c r="J903">
        <f t="shared" si="224"/>
        <v>0</v>
      </c>
      <c r="K903">
        <f t="shared" si="214"/>
        <v>-9.8</v>
      </c>
      <c r="L903">
        <f t="shared" si="215"/>
        <v>0</v>
      </c>
      <c r="M903">
        <f t="shared" si="216"/>
        <v>0</v>
      </c>
      <c r="N903">
        <f t="shared" si="222"/>
        <v>0</v>
      </c>
      <c r="O903">
        <f t="shared" si="223"/>
        <v>-9.8</v>
      </c>
    </row>
    <row r="904" spans="1:15" ht="12.75">
      <c r="A904" s="5">
        <f t="shared" si="210"/>
        <v>-100</v>
      </c>
      <c r="B904" s="5">
        <f t="shared" si="211"/>
        <v>-100</v>
      </c>
      <c r="C904" s="8">
        <f t="shared" si="217"/>
        <v>103.90133565456189</v>
      </c>
      <c r="D904" s="8">
        <f t="shared" si="218"/>
        <v>166.53061224475135</v>
      </c>
      <c r="E904" s="8">
        <f t="shared" si="219"/>
        <v>7.549516567451064E-14</v>
      </c>
      <c r="F904">
        <f t="shared" si="220"/>
        <v>28.284290011169052</v>
      </c>
      <c r="G904">
        <f t="shared" si="221"/>
        <v>-989.9488369309963</v>
      </c>
      <c r="H904">
        <f t="shared" si="212"/>
        <v>0</v>
      </c>
      <c r="I904">
        <f t="shared" si="213"/>
        <v>-9.8</v>
      </c>
      <c r="J904">
        <f t="shared" si="224"/>
        <v>0</v>
      </c>
      <c r="K904">
        <f t="shared" si="214"/>
        <v>-9.8</v>
      </c>
      <c r="L904">
        <f t="shared" si="215"/>
        <v>0</v>
      </c>
      <c r="M904">
        <f t="shared" si="216"/>
        <v>0</v>
      </c>
      <c r="N904">
        <f t="shared" si="222"/>
        <v>0</v>
      </c>
      <c r="O904">
        <f t="shared" si="223"/>
        <v>-9.8</v>
      </c>
    </row>
    <row r="905" spans="1:15" ht="12.75">
      <c r="A905" s="5">
        <f t="shared" si="210"/>
        <v>-100</v>
      </c>
      <c r="B905" s="5">
        <f t="shared" si="211"/>
        <v>-100</v>
      </c>
      <c r="C905" s="8">
        <f t="shared" si="217"/>
        <v>104.01678158306696</v>
      </c>
      <c r="D905" s="8">
        <f t="shared" si="218"/>
        <v>166.53061224475135</v>
      </c>
      <c r="E905" s="8">
        <f t="shared" si="219"/>
        <v>7.549516567451064E-14</v>
      </c>
      <c r="F905">
        <f t="shared" si="220"/>
        <v>28.284290011169052</v>
      </c>
      <c r="G905">
        <f t="shared" si="221"/>
        <v>-991.0802070303461</v>
      </c>
      <c r="H905">
        <f t="shared" si="212"/>
        <v>0</v>
      </c>
      <c r="I905">
        <f t="shared" si="213"/>
        <v>-9.8</v>
      </c>
      <c r="J905">
        <f t="shared" si="224"/>
        <v>0</v>
      </c>
      <c r="K905">
        <f t="shared" si="214"/>
        <v>-9.8</v>
      </c>
      <c r="L905">
        <f t="shared" si="215"/>
        <v>0</v>
      </c>
      <c r="M905">
        <f t="shared" si="216"/>
        <v>0</v>
      </c>
      <c r="N905">
        <f t="shared" si="222"/>
        <v>0</v>
      </c>
      <c r="O905">
        <f t="shared" si="223"/>
        <v>-9.8</v>
      </c>
    </row>
    <row r="906" spans="1:15" ht="12.75">
      <c r="A906" s="5">
        <f t="shared" si="210"/>
        <v>-100</v>
      </c>
      <c r="B906" s="5">
        <f t="shared" si="211"/>
        <v>-100</v>
      </c>
      <c r="C906" s="8">
        <f t="shared" si="217"/>
        <v>104.13222751157203</v>
      </c>
      <c r="D906" s="8">
        <f t="shared" si="218"/>
        <v>166.53061224475135</v>
      </c>
      <c r="E906" s="8">
        <f t="shared" si="219"/>
        <v>7.549516567451064E-14</v>
      </c>
      <c r="F906">
        <f t="shared" si="220"/>
        <v>28.284290011169052</v>
      </c>
      <c r="G906">
        <f t="shared" si="221"/>
        <v>-992.2115771296958</v>
      </c>
      <c r="H906">
        <f t="shared" si="212"/>
        <v>0</v>
      </c>
      <c r="I906">
        <f t="shared" si="213"/>
        <v>-9.8</v>
      </c>
      <c r="J906">
        <f t="shared" si="224"/>
        <v>0</v>
      </c>
      <c r="K906">
        <f t="shared" si="214"/>
        <v>-9.8</v>
      </c>
      <c r="L906">
        <f t="shared" si="215"/>
        <v>0</v>
      </c>
      <c r="M906">
        <f t="shared" si="216"/>
        <v>0</v>
      </c>
      <c r="N906">
        <f t="shared" si="222"/>
        <v>0</v>
      </c>
      <c r="O906">
        <f t="shared" si="223"/>
        <v>-9.8</v>
      </c>
    </row>
    <row r="907" spans="1:15" ht="12.75">
      <c r="A907" s="5">
        <f t="shared" si="210"/>
        <v>-100</v>
      </c>
      <c r="B907" s="5">
        <f t="shared" si="211"/>
        <v>-100</v>
      </c>
      <c r="C907" s="8">
        <f t="shared" si="217"/>
        <v>104.2476734400771</v>
      </c>
      <c r="D907" s="8">
        <f t="shared" si="218"/>
        <v>166.53061224475135</v>
      </c>
      <c r="E907" s="8">
        <f t="shared" si="219"/>
        <v>7.549516567451064E-14</v>
      </c>
      <c r="F907">
        <f t="shared" si="220"/>
        <v>28.284290011169052</v>
      </c>
      <c r="G907">
        <f t="shared" si="221"/>
        <v>-993.3429472290455</v>
      </c>
      <c r="H907">
        <f t="shared" si="212"/>
        <v>0</v>
      </c>
      <c r="I907">
        <f t="shared" si="213"/>
        <v>-9.8</v>
      </c>
      <c r="J907">
        <f t="shared" si="224"/>
        <v>0</v>
      </c>
      <c r="K907">
        <f t="shared" si="214"/>
        <v>-9.8</v>
      </c>
      <c r="L907">
        <f t="shared" si="215"/>
        <v>0</v>
      </c>
      <c r="M907">
        <f t="shared" si="216"/>
        <v>0</v>
      </c>
      <c r="N907">
        <f t="shared" si="222"/>
        <v>0</v>
      </c>
      <c r="O907">
        <f t="shared" si="223"/>
        <v>-9.8</v>
      </c>
    </row>
    <row r="908" spans="1:15" ht="12.75">
      <c r="A908" s="5">
        <f t="shared" si="210"/>
        <v>-100</v>
      </c>
      <c r="B908" s="5">
        <f t="shared" si="211"/>
        <v>-100</v>
      </c>
      <c r="C908" s="8">
        <f t="shared" si="217"/>
        <v>104.36311936858216</v>
      </c>
      <c r="D908" s="8">
        <f t="shared" si="218"/>
        <v>166.53061224475135</v>
      </c>
      <c r="E908" s="8">
        <f t="shared" si="219"/>
        <v>7.549516567451064E-14</v>
      </c>
      <c r="F908">
        <f t="shared" si="220"/>
        <v>28.284290011169052</v>
      </c>
      <c r="G908">
        <f t="shared" si="221"/>
        <v>-994.4743173283953</v>
      </c>
      <c r="H908">
        <f t="shared" si="212"/>
        <v>0</v>
      </c>
      <c r="I908">
        <f t="shared" si="213"/>
        <v>-9.8</v>
      </c>
      <c r="J908">
        <f t="shared" si="224"/>
        <v>0</v>
      </c>
      <c r="K908">
        <f t="shared" si="214"/>
        <v>-9.8</v>
      </c>
      <c r="L908">
        <f t="shared" si="215"/>
        <v>0</v>
      </c>
      <c r="M908">
        <f t="shared" si="216"/>
        <v>0</v>
      </c>
      <c r="N908">
        <f t="shared" si="222"/>
        <v>0</v>
      </c>
      <c r="O908">
        <f t="shared" si="223"/>
        <v>-9.8</v>
      </c>
    </row>
    <row r="909" spans="1:15" ht="12.75">
      <c r="A909" s="5">
        <f t="shared" si="210"/>
        <v>-100</v>
      </c>
      <c r="B909" s="5">
        <f t="shared" si="211"/>
        <v>-100</v>
      </c>
      <c r="C909" s="8">
        <f t="shared" si="217"/>
        <v>104.47856529708723</v>
      </c>
      <c r="D909" s="8">
        <f t="shared" si="218"/>
        <v>166.53061224475135</v>
      </c>
      <c r="E909" s="8">
        <f t="shared" si="219"/>
        <v>7.549516567451064E-14</v>
      </c>
      <c r="F909">
        <f t="shared" si="220"/>
        <v>28.284290011169052</v>
      </c>
      <c r="G909">
        <f t="shared" si="221"/>
        <v>-995.605687427745</v>
      </c>
      <c r="H909">
        <f t="shared" si="212"/>
        <v>0</v>
      </c>
      <c r="I909">
        <f t="shared" si="213"/>
        <v>-9.8</v>
      </c>
      <c r="J909">
        <f t="shared" si="224"/>
        <v>0</v>
      </c>
      <c r="K909">
        <f t="shared" si="214"/>
        <v>-9.8</v>
      </c>
      <c r="L909">
        <f t="shared" si="215"/>
        <v>0</v>
      </c>
      <c r="M909">
        <f t="shared" si="216"/>
        <v>0</v>
      </c>
      <c r="N909">
        <f t="shared" si="222"/>
        <v>0</v>
      </c>
      <c r="O909">
        <f t="shared" si="223"/>
        <v>-9.8</v>
      </c>
    </row>
    <row r="910" spans="1:15" ht="12.75">
      <c r="A910" s="5">
        <f t="shared" si="210"/>
        <v>-100</v>
      </c>
      <c r="B910" s="5">
        <f t="shared" si="211"/>
        <v>-100</v>
      </c>
      <c r="C910" s="8">
        <f t="shared" si="217"/>
        <v>104.5940112255923</v>
      </c>
      <c r="D910" s="8">
        <f t="shared" si="218"/>
        <v>166.53061224475135</v>
      </c>
      <c r="E910" s="8">
        <f t="shared" si="219"/>
        <v>7.549516567451064E-14</v>
      </c>
      <c r="F910">
        <f t="shared" si="220"/>
        <v>28.284290011169052</v>
      </c>
      <c r="G910">
        <f t="shared" si="221"/>
        <v>-996.7370575270947</v>
      </c>
      <c r="H910">
        <f t="shared" si="212"/>
        <v>0</v>
      </c>
      <c r="I910">
        <f t="shared" si="213"/>
        <v>-9.8</v>
      </c>
      <c r="J910">
        <f t="shared" si="224"/>
        <v>0</v>
      </c>
      <c r="K910">
        <f t="shared" si="214"/>
        <v>-9.8</v>
      </c>
      <c r="L910">
        <f t="shared" si="215"/>
        <v>0</v>
      </c>
      <c r="M910">
        <f t="shared" si="216"/>
        <v>0</v>
      </c>
      <c r="N910">
        <f t="shared" si="222"/>
        <v>0</v>
      </c>
      <c r="O910">
        <f t="shared" si="223"/>
        <v>-9.8</v>
      </c>
    </row>
    <row r="911" spans="1:15" ht="12.75">
      <c r="A911" s="5">
        <f t="shared" si="210"/>
        <v>-100</v>
      </c>
      <c r="B911" s="5">
        <f t="shared" si="211"/>
        <v>-100</v>
      </c>
      <c r="C911" s="8">
        <f t="shared" si="217"/>
        <v>104.70945715409736</v>
      </c>
      <c r="D911" s="8">
        <f t="shared" si="218"/>
        <v>166.53061224475135</v>
      </c>
      <c r="E911" s="8">
        <f t="shared" si="219"/>
        <v>7.549516567451064E-14</v>
      </c>
      <c r="F911">
        <f t="shared" si="220"/>
        <v>28.284290011169052</v>
      </c>
      <c r="G911">
        <f t="shared" si="221"/>
        <v>-997.8684276264445</v>
      </c>
      <c r="H911">
        <f t="shared" si="212"/>
        <v>0</v>
      </c>
      <c r="I911">
        <f t="shared" si="213"/>
        <v>-9.8</v>
      </c>
      <c r="J911">
        <f t="shared" si="224"/>
        <v>0</v>
      </c>
      <c r="K911">
        <f t="shared" si="214"/>
        <v>-9.8</v>
      </c>
      <c r="L911">
        <f t="shared" si="215"/>
        <v>0</v>
      </c>
      <c r="M911">
        <f t="shared" si="216"/>
        <v>0</v>
      </c>
      <c r="N911">
        <f t="shared" si="222"/>
        <v>0</v>
      </c>
      <c r="O911">
        <f t="shared" si="223"/>
        <v>-9.8</v>
      </c>
    </row>
    <row r="912" spans="1:15" ht="12.75">
      <c r="A912" s="5">
        <f t="shared" si="210"/>
        <v>-100</v>
      </c>
      <c r="B912" s="5">
        <f t="shared" si="211"/>
        <v>-100</v>
      </c>
      <c r="C912" s="8">
        <f t="shared" si="217"/>
        <v>104.82490308260243</v>
      </c>
      <c r="D912" s="8">
        <f t="shared" si="218"/>
        <v>166.53061224475135</v>
      </c>
      <c r="E912" s="8">
        <f t="shared" si="219"/>
        <v>7.549516567451064E-14</v>
      </c>
      <c r="F912">
        <f t="shared" si="220"/>
        <v>28.284290011169052</v>
      </c>
      <c r="G912">
        <f t="shared" si="221"/>
        <v>-998.9997977257942</v>
      </c>
      <c r="H912">
        <f t="shared" si="212"/>
        <v>0</v>
      </c>
      <c r="I912">
        <f t="shared" si="213"/>
        <v>-9.8</v>
      </c>
      <c r="J912">
        <f t="shared" si="224"/>
        <v>0</v>
      </c>
      <c r="K912">
        <f t="shared" si="214"/>
        <v>-9.8</v>
      </c>
      <c r="L912">
        <f t="shared" si="215"/>
        <v>0</v>
      </c>
      <c r="M912">
        <f t="shared" si="216"/>
        <v>0</v>
      </c>
      <c r="N912">
        <f t="shared" si="222"/>
        <v>0</v>
      </c>
      <c r="O912">
        <f t="shared" si="223"/>
        <v>-9.8</v>
      </c>
    </row>
    <row r="913" spans="1:15" ht="12.75">
      <c r="A913" s="5">
        <f t="shared" si="210"/>
        <v>-100</v>
      </c>
      <c r="B913" s="5">
        <f t="shared" si="211"/>
        <v>-100</v>
      </c>
      <c r="C913" s="8">
        <f t="shared" si="217"/>
        <v>104.9403490111075</v>
      </c>
      <c r="D913" s="8">
        <f t="shared" si="218"/>
        <v>166.53061224475135</v>
      </c>
      <c r="E913" s="8">
        <f t="shared" si="219"/>
        <v>7.549516567451064E-14</v>
      </c>
      <c r="F913">
        <f t="shared" si="220"/>
        <v>28.284290011169052</v>
      </c>
      <c r="G913">
        <f t="shared" si="221"/>
        <v>-1000.131167825144</v>
      </c>
      <c r="H913">
        <f t="shared" si="212"/>
        <v>0</v>
      </c>
      <c r="I913">
        <f t="shared" si="213"/>
        <v>-9.8</v>
      </c>
      <c r="J913">
        <f t="shared" si="224"/>
        <v>0</v>
      </c>
      <c r="K913">
        <f t="shared" si="214"/>
        <v>-9.8</v>
      </c>
      <c r="L913">
        <f t="shared" si="215"/>
        <v>0</v>
      </c>
      <c r="M913">
        <f t="shared" si="216"/>
        <v>0</v>
      </c>
      <c r="N913">
        <f t="shared" si="222"/>
        <v>0</v>
      </c>
      <c r="O913">
        <f t="shared" si="223"/>
        <v>-9.8</v>
      </c>
    </row>
    <row r="914" spans="1:15" ht="12.75">
      <c r="A914" s="5">
        <f t="shared" si="210"/>
        <v>-100</v>
      </c>
      <c r="B914" s="5">
        <f t="shared" si="211"/>
        <v>-100</v>
      </c>
      <c r="C914" s="8">
        <f t="shared" si="217"/>
        <v>105.05579493961257</v>
      </c>
      <c r="D914" s="8">
        <f t="shared" si="218"/>
        <v>166.53061224475135</v>
      </c>
      <c r="E914" s="8">
        <f t="shared" si="219"/>
        <v>7.549516567451064E-14</v>
      </c>
      <c r="F914">
        <f t="shared" si="220"/>
        <v>28.284290011169052</v>
      </c>
      <c r="G914">
        <f t="shared" si="221"/>
        <v>-1001.2625379244937</v>
      </c>
      <c r="H914">
        <f t="shared" si="212"/>
        <v>0</v>
      </c>
      <c r="I914">
        <f t="shared" si="213"/>
        <v>-9.8</v>
      </c>
      <c r="J914">
        <f t="shared" si="224"/>
        <v>0</v>
      </c>
      <c r="K914">
        <f t="shared" si="214"/>
        <v>-9.8</v>
      </c>
      <c r="L914">
        <f t="shared" si="215"/>
        <v>0</v>
      </c>
      <c r="M914">
        <f t="shared" si="216"/>
        <v>0</v>
      </c>
      <c r="N914">
        <f t="shared" si="222"/>
        <v>0</v>
      </c>
      <c r="O914">
        <f t="shared" si="223"/>
        <v>-9.8</v>
      </c>
    </row>
    <row r="915" spans="1:15" ht="12.75">
      <c r="A915" s="5">
        <f t="shared" si="210"/>
        <v>-100</v>
      </c>
      <c r="B915" s="5">
        <f t="shared" si="211"/>
        <v>-100</v>
      </c>
      <c r="C915" s="8">
        <f t="shared" si="217"/>
        <v>105.17124086811764</v>
      </c>
      <c r="D915" s="8">
        <f t="shared" si="218"/>
        <v>166.53061224475135</v>
      </c>
      <c r="E915" s="8">
        <f t="shared" si="219"/>
        <v>7.549516567451064E-14</v>
      </c>
      <c r="F915">
        <f t="shared" si="220"/>
        <v>28.284290011169052</v>
      </c>
      <c r="G915">
        <f t="shared" si="221"/>
        <v>-1002.3939080238434</v>
      </c>
      <c r="H915">
        <f t="shared" si="212"/>
        <v>0</v>
      </c>
      <c r="I915">
        <f t="shared" si="213"/>
        <v>-9.8</v>
      </c>
      <c r="J915">
        <f t="shared" si="224"/>
        <v>0</v>
      </c>
      <c r="K915">
        <f t="shared" si="214"/>
        <v>-9.8</v>
      </c>
      <c r="L915">
        <f t="shared" si="215"/>
        <v>0</v>
      </c>
      <c r="M915">
        <f t="shared" si="216"/>
        <v>0</v>
      </c>
      <c r="N915">
        <f t="shared" si="222"/>
        <v>0</v>
      </c>
      <c r="O915">
        <f t="shared" si="223"/>
        <v>-9.8</v>
      </c>
    </row>
    <row r="916" spans="1:15" ht="12.75">
      <c r="A916" s="5">
        <f t="shared" si="210"/>
        <v>-100</v>
      </c>
      <c r="B916" s="5">
        <f t="shared" si="211"/>
        <v>-100</v>
      </c>
      <c r="C916" s="8">
        <f t="shared" si="217"/>
        <v>105.2866867966227</v>
      </c>
      <c r="D916" s="8">
        <f t="shared" si="218"/>
        <v>166.53061224475135</v>
      </c>
      <c r="E916" s="8">
        <f t="shared" si="219"/>
        <v>7.549516567451064E-14</v>
      </c>
      <c r="F916">
        <f t="shared" si="220"/>
        <v>28.284290011169052</v>
      </c>
      <c r="G916">
        <f t="shared" si="221"/>
        <v>-1003.5252781231932</v>
      </c>
      <c r="H916">
        <f t="shared" si="212"/>
        <v>0</v>
      </c>
      <c r="I916">
        <f t="shared" si="213"/>
        <v>-9.8</v>
      </c>
      <c r="J916">
        <f t="shared" si="224"/>
        <v>0</v>
      </c>
      <c r="K916">
        <f t="shared" si="214"/>
        <v>-9.8</v>
      </c>
      <c r="L916">
        <f t="shared" si="215"/>
        <v>0</v>
      </c>
      <c r="M916">
        <f t="shared" si="216"/>
        <v>0</v>
      </c>
      <c r="N916">
        <f t="shared" si="222"/>
        <v>0</v>
      </c>
      <c r="O916">
        <f t="shared" si="223"/>
        <v>-9.8</v>
      </c>
    </row>
    <row r="917" spans="1:15" ht="12.75">
      <c r="A917" s="5">
        <f t="shared" si="210"/>
        <v>-100</v>
      </c>
      <c r="B917" s="5">
        <f t="shared" si="211"/>
        <v>-100</v>
      </c>
      <c r="C917" s="8">
        <f t="shared" si="217"/>
        <v>105.40213272512777</v>
      </c>
      <c r="D917" s="8">
        <f t="shared" si="218"/>
        <v>166.53061224475135</v>
      </c>
      <c r="E917" s="8">
        <f t="shared" si="219"/>
        <v>7.549516567451064E-14</v>
      </c>
      <c r="F917">
        <f t="shared" si="220"/>
        <v>28.284290011169052</v>
      </c>
      <c r="G917">
        <f t="shared" si="221"/>
        <v>-1004.6566482225429</v>
      </c>
      <c r="H917">
        <f t="shared" si="212"/>
        <v>0</v>
      </c>
      <c r="I917">
        <f t="shared" si="213"/>
        <v>-9.8</v>
      </c>
      <c r="J917">
        <f t="shared" si="224"/>
        <v>0</v>
      </c>
      <c r="K917">
        <f t="shared" si="214"/>
        <v>-9.8</v>
      </c>
      <c r="L917">
        <f t="shared" si="215"/>
        <v>0</v>
      </c>
      <c r="M917">
        <f t="shared" si="216"/>
        <v>0</v>
      </c>
      <c r="N917">
        <f t="shared" si="222"/>
        <v>0</v>
      </c>
      <c r="O917">
        <f t="shared" si="223"/>
        <v>-9.8</v>
      </c>
    </row>
    <row r="918" spans="1:15" ht="12.75">
      <c r="A918" s="5">
        <f t="shared" si="210"/>
        <v>-100</v>
      </c>
      <c r="B918" s="5">
        <f t="shared" si="211"/>
        <v>-100</v>
      </c>
      <c r="C918" s="8">
        <f t="shared" si="217"/>
        <v>105.51757865363284</v>
      </c>
      <c r="D918" s="8">
        <f t="shared" si="218"/>
        <v>166.53061224475135</v>
      </c>
      <c r="E918" s="8">
        <f t="shared" si="219"/>
        <v>7.549516567451064E-14</v>
      </c>
      <c r="F918">
        <f t="shared" si="220"/>
        <v>28.284290011169052</v>
      </c>
      <c r="G918">
        <f t="shared" si="221"/>
        <v>-1005.7880183218927</v>
      </c>
      <c r="H918">
        <f t="shared" si="212"/>
        <v>0</v>
      </c>
      <c r="I918">
        <f t="shared" si="213"/>
        <v>-9.8</v>
      </c>
      <c r="J918">
        <f t="shared" si="224"/>
        <v>0</v>
      </c>
      <c r="K918">
        <f t="shared" si="214"/>
        <v>-9.8</v>
      </c>
      <c r="L918">
        <f t="shared" si="215"/>
        <v>0</v>
      </c>
      <c r="M918">
        <f t="shared" si="216"/>
        <v>0</v>
      </c>
      <c r="N918">
        <f t="shared" si="222"/>
        <v>0</v>
      </c>
      <c r="O918">
        <f t="shared" si="223"/>
        <v>-9.8</v>
      </c>
    </row>
    <row r="919" spans="1:15" ht="12.75">
      <c r="A919" s="5">
        <f t="shared" si="210"/>
        <v>-100</v>
      </c>
      <c r="B919" s="5">
        <f t="shared" si="211"/>
        <v>-100</v>
      </c>
      <c r="C919" s="8">
        <f t="shared" si="217"/>
        <v>105.6330245821379</v>
      </c>
      <c r="D919" s="8">
        <f t="shared" si="218"/>
        <v>166.53061224475135</v>
      </c>
      <c r="E919" s="8">
        <f t="shared" si="219"/>
        <v>7.549516567451064E-14</v>
      </c>
      <c r="F919">
        <f t="shared" si="220"/>
        <v>28.284290011169052</v>
      </c>
      <c r="G919">
        <f t="shared" si="221"/>
        <v>-1006.9193884212424</v>
      </c>
      <c r="H919">
        <f t="shared" si="212"/>
        <v>0</v>
      </c>
      <c r="I919">
        <f t="shared" si="213"/>
        <v>-9.8</v>
      </c>
      <c r="J919">
        <f t="shared" si="224"/>
        <v>0</v>
      </c>
      <c r="K919">
        <f t="shared" si="214"/>
        <v>-9.8</v>
      </c>
      <c r="L919">
        <f t="shared" si="215"/>
        <v>0</v>
      </c>
      <c r="M919">
        <f t="shared" si="216"/>
        <v>0</v>
      </c>
      <c r="N919">
        <f t="shared" si="222"/>
        <v>0</v>
      </c>
      <c r="O919">
        <f t="shared" si="223"/>
        <v>-9.8</v>
      </c>
    </row>
    <row r="920" spans="1:15" ht="12.75">
      <c r="A920" s="5">
        <f t="shared" si="210"/>
        <v>-100</v>
      </c>
      <c r="B920" s="5">
        <f t="shared" si="211"/>
        <v>-100</v>
      </c>
      <c r="C920" s="8">
        <f t="shared" si="217"/>
        <v>105.74847051064297</v>
      </c>
      <c r="D920" s="8">
        <f t="shared" si="218"/>
        <v>166.53061224475135</v>
      </c>
      <c r="E920" s="8">
        <f t="shared" si="219"/>
        <v>7.549516567451064E-14</v>
      </c>
      <c r="F920">
        <f t="shared" si="220"/>
        <v>28.284290011169052</v>
      </c>
      <c r="G920">
        <f t="shared" si="221"/>
        <v>-1008.0507585205921</v>
      </c>
      <c r="H920">
        <f t="shared" si="212"/>
        <v>0</v>
      </c>
      <c r="I920">
        <f t="shared" si="213"/>
        <v>-9.8</v>
      </c>
      <c r="J920">
        <f t="shared" si="224"/>
        <v>0</v>
      </c>
      <c r="K920">
        <f t="shared" si="214"/>
        <v>-9.8</v>
      </c>
      <c r="L920">
        <f t="shared" si="215"/>
        <v>0</v>
      </c>
      <c r="M920">
        <f t="shared" si="216"/>
        <v>0</v>
      </c>
      <c r="N920">
        <f t="shared" si="222"/>
        <v>0</v>
      </c>
      <c r="O920">
        <f t="shared" si="223"/>
        <v>-9.8</v>
      </c>
    </row>
    <row r="921" spans="1:15" ht="12.75">
      <c r="A921" s="5">
        <f t="shared" si="210"/>
        <v>-100</v>
      </c>
      <c r="B921" s="5">
        <f t="shared" si="211"/>
        <v>-100</v>
      </c>
      <c r="C921" s="8">
        <f t="shared" si="217"/>
        <v>105.86391643914804</v>
      </c>
      <c r="D921" s="8">
        <f t="shared" si="218"/>
        <v>166.53061224475135</v>
      </c>
      <c r="E921" s="8">
        <f t="shared" si="219"/>
        <v>7.549516567451064E-14</v>
      </c>
      <c r="F921">
        <f t="shared" si="220"/>
        <v>28.284290011169052</v>
      </c>
      <c r="G921">
        <f t="shared" si="221"/>
        <v>-1009.1821286199419</v>
      </c>
      <c r="H921">
        <f t="shared" si="212"/>
        <v>0</v>
      </c>
      <c r="I921">
        <f t="shared" si="213"/>
        <v>-9.8</v>
      </c>
      <c r="J921">
        <f t="shared" si="224"/>
        <v>0</v>
      </c>
      <c r="K921">
        <f t="shared" si="214"/>
        <v>-9.8</v>
      </c>
      <c r="L921">
        <f t="shared" si="215"/>
        <v>0</v>
      </c>
      <c r="M921">
        <f t="shared" si="216"/>
        <v>0</v>
      </c>
      <c r="N921">
        <f t="shared" si="222"/>
        <v>0</v>
      </c>
      <c r="O921">
        <f t="shared" si="223"/>
        <v>-9.8</v>
      </c>
    </row>
    <row r="922" spans="1:15" ht="12.75">
      <c r="A922" s="5">
        <f t="shared" si="210"/>
        <v>-100</v>
      </c>
      <c r="B922" s="5">
        <f t="shared" si="211"/>
        <v>-100</v>
      </c>
      <c r="C922" s="8">
        <f t="shared" si="217"/>
        <v>105.97936236765311</v>
      </c>
      <c r="D922" s="8">
        <f t="shared" si="218"/>
        <v>166.53061224475135</v>
      </c>
      <c r="E922" s="8">
        <f t="shared" si="219"/>
        <v>7.549516567451064E-14</v>
      </c>
      <c r="F922">
        <f t="shared" si="220"/>
        <v>28.284290011169052</v>
      </c>
      <c r="G922">
        <f t="shared" si="221"/>
        <v>-1010.3134987192916</v>
      </c>
      <c r="H922">
        <f t="shared" si="212"/>
        <v>0</v>
      </c>
      <c r="I922">
        <f t="shared" si="213"/>
        <v>-9.8</v>
      </c>
      <c r="J922">
        <f t="shared" si="224"/>
        <v>0</v>
      </c>
      <c r="K922">
        <f t="shared" si="214"/>
        <v>-9.8</v>
      </c>
      <c r="L922">
        <f t="shared" si="215"/>
        <v>0</v>
      </c>
      <c r="M922">
        <f t="shared" si="216"/>
        <v>0</v>
      </c>
      <c r="N922">
        <f t="shared" si="222"/>
        <v>0</v>
      </c>
      <c r="O922">
        <f t="shared" si="223"/>
        <v>-9.8</v>
      </c>
    </row>
    <row r="923" spans="1:15" ht="12.75">
      <c r="A923" s="5">
        <f t="shared" si="210"/>
        <v>-100</v>
      </c>
      <c r="B923" s="5">
        <f t="shared" si="211"/>
        <v>-100</v>
      </c>
      <c r="C923" s="8">
        <f t="shared" si="217"/>
        <v>106.09480829615818</v>
      </c>
      <c r="D923" s="8">
        <f t="shared" si="218"/>
        <v>166.53061224475135</v>
      </c>
      <c r="E923" s="8">
        <f t="shared" si="219"/>
        <v>7.549516567451064E-14</v>
      </c>
      <c r="F923">
        <f t="shared" si="220"/>
        <v>28.284290011169052</v>
      </c>
      <c r="G923">
        <f t="shared" si="221"/>
        <v>-1011.4448688186413</v>
      </c>
      <c r="H923">
        <f t="shared" si="212"/>
        <v>0</v>
      </c>
      <c r="I923">
        <f t="shared" si="213"/>
        <v>-9.8</v>
      </c>
      <c r="J923">
        <f t="shared" si="224"/>
        <v>0</v>
      </c>
      <c r="K923">
        <f t="shared" si="214"/>
        <v>-9.8</v>
      </c>
      <c r="L923">
        <f t="shared" si="215"/>
        <v>0</v>
      </c>
      <c r="M923">
        <f t="shared" si="216"/>
        <v>0</v>
      </c>
      <c r="N923">
        <f t="shared" si="222"/>
        <v>0</v>
      </c>
      <c r="O923">
        <f t="shared" si="223"/>
        <v>-9.8</v>
      </c>
    </row>
    <row r="924" spans="1:15" ht="12.75">
      <c r="A924" s="5">
        <f t="shared" si="210"/>
        <v>-100</v>
      </c>
      <c r="B924" s="5">
        <f t="shared" si="211"/>
        <v>-100</v>
      </c>
      <c r="C924" s="8">
        <f t="shared" si="217"/>
        <v>106.21025422466325</v>
      </c>
      <c r="D924" s="8">
        <f t="shared" si="218"/>
        <v>166.53061224475135</v>
      </c>
      <c r="E924" s="8">
        <f t="shared" si="219"/>
        <v>7.549516567451064E-14</v>
      </c>
      <c r="F924">
        <f t="shared" si="220"/>
        <v>28.284290011169052</v>
      </c>
      <c r="G924">
        <f t="shared" si="221"/>
        <v>-1012.5762389179911</v>
      </c>
      <c r="H924">
        <f t="shared" si="212"/>
        <v>0</v>
      </c>
      <c r="I924">
        <f t="shared" si="213"/>
        <v>-9.8</v>
      </c>
      <c r="J924">
        <f t="shared" si="224"/>
        <v>0</v>
      </c>
      <c r="K924">
        <f t="shared" si="214"/>
        <v>-9.8</v>
      </c>
      <c r="L924">
        <f t="shared" si="215"/>
        <v>0</v>
      </c>
      <c r="M924">
        <f t="shared" si="216"/>
        <v>0</v>
      </c>
      <c r="N924">
        <f t="shared" si="222"/>
        <v>0</v>
      </c>
      <c r="O924">
        <f t="shared" si="223"/>
        <v>-9.8</v>
      </c>
    </row>
    <row r="925" spans="1:15" ht="12.75">
      <c r="A925" s="5">
        <f t="shared" si="210"/>
        <v>-100</v>
      </c>
      <c r="B925" s="5">
        <f t="shared" si="211"/>
        <v>-100</v>
      </c>
      <c r="C925" s="8">
        <f t="shared" si="217"/>
        <v>106.32570015316831</v>
      </c>
      <c r="D925" s="8">
        <f t="shared" si="218"/>
        <v>166.53061224475135</v>
      </c>
      <c r="E925" s="8">
        <f t="shared" si="219"/>
        <v>7.549516567451064E-14</v>
      </c>
      <c r="F925">
        <f t="shared" si="220"/>
        <v>28.284290011169052</v>
      </c>
      <c r="G925">
        <f t="shared" si="221"/>
        <v>-1013.7076090173408</v>
      </c>
      <c r="H925">
        <f t="shared" si="212"/>
        <v>0</v>
      </c>
      <c r="I925">
        <f t="shared" si="213"/>
        <v>-9.8</v>
      </c>
      <c r="J925">
        <f t="shared" si="224"/>
        <v>0</v>
      </c>
      <c r="K925">
        <f t="shared" si="214"/>
        <v>-9.8</v>
      </c>
      <c r="L925">
        <f t="shared" si="215"/>
        <v>0</v>
      </c>
      <c r="M925">
        <f t="shared" si="216"/>
        <v>0</v>
      </c>
      <c r="N925">
        <f t="shared" si="222"/>
        <v>0</v>
      </c>
      <c r="O925">
        <f t="shared" si="223"/>
        <v>-9.8</v>
      </c>
    </row>
    <row r="926" spans="1:15" ht="12.75">
      <c r="A926" s="5">
        <f t="shared" si="210"/>
        <v>-100</v>
      </c>
      <c r="B926" s="5">
        <f t="shared" si="211"/>
        <v>-100</v>
      </c>
      <c r="C926" s="8">
        <f t="shared" si="217"/>
        <v>106.44114608167338</v>
      </c>
      <c r="D926" s="8">
        <f t="shared" si="218"/>
        <v>166.53061224475135</v>
      </c>
      <c r="E926" s="8">
        <f t="shared" si="219"/>
        <v>7.549516567451064E-14</v>
      </c>
      <c r="F926">
        <f t="shared" si="220"/>
        <v>28.284290011169052</v>
      </c>
      <c r="G926">
        <f t="shared" si="221"/>
        <v>-1014.8389791166906</v>
      </c>
      <c r="H926">
        <f t="shared" si="212"/>
        <v>0</v>
      </c>
      <c r="I926">
        <f t="shared" si="213"/>
        <v>-9.8</v>
      </c>
      <c r="J926">
        <f t="shared" si="224"/>
        <v>0</v>
      </c>
      <c r="K926">
        <f t="shared" si="214"/>
        <v>-9.8</v>
      </c>
      <c r="L926">
        <f t="shared" si="215"/>
        <v>0</v>
      </c>
      <c r="M926">
        <f t="shared" si="216"/>
        <v>0</v>
      </c>
      <c r="N926">
        <f t="shared" si="222"/>
        <v>0</v>
      </c>
      <c r="O926">
        <f t="shared" si="223"/>
        <v>-9.8</v>
      </c>
    </row>
    <row r="927" spans="1:15" ht="12.75">
      <c r="A927" s="5">
        <f t="shared" si="210"/>
        <v>-100</v>
      </c>
      <c r="B927" s="5">
        <f t="shared" si="211"/>
        <v>-100</v>
      </c>
      <c r="C927" s="8">
        <f t="shared" si="217"/>
        <v>106.55659201017845</v>
      </c>
      <c r="D927" s="8">
        <f t="shared" si="218"/>
        <v>166.53061224475135</v>
      </c>
      <c r="E927" s="8">
        <f t="shared" si="219"/>
        <v>7.549516567451064E-14</v>
      </c>
      <c r="F927">
        <f t="shared" si="220"/>
        <v>28.284290011169052</v>
      </c>
      <c r="G927">
        <f t="shared" si="221"/>
        <v>-1015.9703492160403</v>
      </c>
      <c r="H927">
        <f t="shared" si="212"/>
        <v>0</v>
      </c>
      <c r="I927">
        <f t="shared" si="213"/>
        <v>-9.8</v>
      </c>
      <c r="J927">
        <f t="shared" si="224"/>
        <v>0</v>
      </c>
      <c r="K927">
        <f t="shared" si="214"/>
        <v>-9.8</v>
      </c>
      <c r="L927">
        <f t="shared" si="215"/>
        <v>0</v>
      </c>
      <c r="M927">
        <f t="shared" si="216"/>
        <v>0</v>
      </c>
      <c r="N927">
        <f t="shared" si="222"/>
        <v>0</v>
      </c>
      <c r="O927">
        <f t="shared" si="223"/>
        <v>-9.8</v>
      </c>
    </row>
    <row r="928" spans="1:15" ht="12.75">
      <c r="A928" s="5">
        <f t="shared" si="210"/>
        <v>-100</v>
      </c>
      <c r="B928" s="5">
        <f t="shared" si="211"/>
        <v>-100</v>
      </c>
      <c r="C928" s="8">
        <f t="shared" si="217"/>
        <v>106.67203793868352</v>
      </c>
      <c r="D928" s="8">
        <f t="shared" si="218"/>
        <v>166.53061224475135</v>
      </c>
      <c r="E928" s="8">
        <f t="shared" si="219"/>
        <v>7.549516567451064E-14</v>
      </c>
      <c r="F928">
        <f t="shared" si="220"/>
        <v>28.284290011169052</v>
      </c>
      <c r="G928">
        <f t="shared" si="221"/>
        <v>-1017.10171931539</v>
      </c>
      <c r="H928">
        <f t="shared" si="212"/>
        <v>0</v>
      </c>
      <c r="I928">
        <f t="shared" si="213"/>
        <v>-9.8</v>
      </c>
      <c r="J928">
        <f t="shared" si="224"/>
        <v>0</v>
      </c>
      <c r="K928">
        <f t="shared" si="214"/>
        <v>-9.8</v>
      </c>
      <c r="L928">
        <f t="shared" si="215"/>
        <v>0</v>
      </c>
      <c r="M928">
        <f t="shared" si="216"/>
        <v>0</v>
      </c>
      <c r="N928">
        <f t="shared" si="222"/>
        <v>0</v>
      </c>
      <c r="O928">
        <f t="shared" si="223"/>
        <v>-9.8</v>
      </c>
    </row>
    <row r="929" spans="1:15" ht="12.75">
      <c r="A929" s="5">
        <f t="shared" si="210"/>
        <v>-100</v>
      </c>
      <c r="B929" s="5">
        <f t="shared" si="211"/>
        <v>-100</v>
      </c>
      <c r="C929" s="8">
        <f t="shared" si="217"/>
        <v>106.78748386718858</v>
      </c>
      <c r="D929" s="8">
        <f t="shared" si="218"/>
        <v>166.53061224475135</v>
      </c>
      <c r="E929" s="8">
        <f t="shared" si="219"/>
        <v>7.549516567451064E-14</v>
      </c>
      <c r="F929">
        <f t="shared" si="220"/>
        <v>28.284290011169052</v>
      </c>
      <c r="G929">
        <f t="shared" si="221"/>
        <v>-1018.2330894147398</v>
      </c>
      <c r="H929">
        <f t="shared" si="212"/>
        <v>0</v>
      </c>
      <c r="I929">
        <f t="shared" si="213"/>
        <v>-9.8</v>
      </c>
      <c r="J929">
        <f t="shared" si="224"/>
        <v>0</v>
      </c>
      <c r="K929">
        <f t="shared" si="214"/>
        <v>-9.8</v>
      </c>
      <c r="L929">
        <f t="shared" si="215"/>
        <v>0</v>
      </c>
      <c r="M929">
        <f t="shared" si="216"/>
        <v>0</v>
      </c>
      <c r="N929">
        <f t="shared" si="222"/>
        <v>0</v>
      </c>
      <c r="O929">
        <f t="shared" si="223"/>
        <v>-9.8</v>
      </c>
    </row>
    <row r="930" spans="1:15" ht="12.75">
      <c r="A930" s="5">
        <f t="shared" si="210"/>
        <v>-100</v>
      </c>
      <c r="B930" s="5">
        <f t="shared" si="211"/>
        <v>-100</v>
      </c>
      <c r="C930" s="8">
        <f t="shared" si="217"/>
        <v>106.90292979569365</v>
      </c>
      <c r="D930" s="8">
        <f t="shared" si="218"/>
        <v>166.53061224475135</v>
      </c>
      <c r="E930" s="8">
        <f t="shared" si="219"/>
        <v>7.549516567451064E-14</v>
      </c>
      <c r="F930">
        <f t="shared" si="220"/>
        <v>28.284290011169052</v>
      </c>
      <c r="G930">
        <f t="shared" si="221"/>
        <v>-1019.3644595140895</v>
      </c>
      <c r="H930">
        <f t="shared" si="212"/>
        <v>0</v>
      </c>
      <c r="I930">
        <f t="shared" si="213"/>
        <v>-9.8</v>
      </c>
      <c r="J930">
        <f t="shared" si="224"/>
        <v>0</v>
      </c>
      <c r="K930">
        <f t="shared" si="214"/>
        <v>-9.8</v>
      </c>
      <c r="L930">
        <f t="shared" si="215"/>
        <v>0</v>
      </c>
      <c r="M930">
        <f t="shared" si="216"/>
        <v>0</v>
      </c>
      <c r="N930">
        <f t="shared" si="222"/>
        <v>0</v>
      </c>
      <c r="O930">
        <f t="shared" si="223"/>
        <v>-9.8</v>
      </c>
    </row>
    <row r="931" spans="1:15" ht="12.75">
      <c r="A931" s="5">
        <f t="shared" si="210"/>
        <v>-100</v>
      </c>
      <c r="B931" s="5">
        <f t="shared" si="211"/>
        <v>-100</v>
      </c>
      <c r="C931" s="8">
        <f t="shared" si="217"/>
        <v>107.01837572419872</v>
      </c>
      <c r="D931" s="8">
        <f t="shared" si="218"/>
        <v>166.53061224475135</v>
      </c>
      <c r="E931" s="8">
        <f t="shared" si="219"/>
        <v>7.549516567451064E-14</v>
      </c>
      <c r="F931">
        <f t="shared" si="220"/>
        <v>28.284290011169052</v>
      </c>
      <c r="G931">
        <f t="shared" si="221"/>
        <v>-1020.4958296134392</v>
      </c>
      <c r="H931">
        <f t="shared" si="212"/>
        <v>0</v>
      </c>
      <c r="I931">
        <f t="shared" si="213"/>
        <v>-9.8</v>
      </c>
      <c r="J931">
        <f t="shared" si="224"/>
        <v>0</v>
      </c>
      <c r="K931">
        <f t="shared" si="214"/>
        <v>-9.8</v>
      </c>
      <c r="L931">
        <f t="shared" si="215"/>
        <v>0</v>
      </c>
      <c r="M931">
        <f t="shared" si="216"/>
        <v>0</v>
      </c>
      <c r="N931">
        <f t="shared" si="222"/>
        <v>0</v>
      </c>
      <c r="O931">
        <f t="shared" si="223"/>
        <v>-9.8</v>
      </c>
    </row>
    <row r="932" spans="1:15" ht="12.75">
      <c r="A932" s="5">
        <f t="shared" si="210"/>
        <v>-100</v>
      </c>
      <c r="B932" s="5">
        <f t="shared" si="211"/>
        <v>-100</v>
      </c>
      <c r="C932" s="8">
        <f t="shared" si="217"/>
        <v>107.13382165270379</v>
      </c>
      <c r="D932" s="8">
        <f t="shared" si="218"/>
        <v>166.53061224475135</v>
      </c>
      <c r="E932" s="8">
        <f t="shared" si="219"/>
        <v>7.549516567451064E-14</v>
      </c>
      <c r="F932">
        <f t="shared" si="220"/>
        <v>28.284290011169052</v>
      </c>
      <c r="G932">
        <f t="shared" si="221"/>
        <v>-1021.627199712789</v>
      </c>
      <c r="H932">
        <f t="shared" si="212"/>
        <v>0</v>
      </c>
      <c r="I932">
        <f t="shared" si="213"/>
        <v>-9.8</v>
      </c>
      <c r="J932">
        <f t="shared" si="224"/>
        <v>0</v>
      </c>
      <c r="K932">
        <f t="shared" si="214"/>
        <v>-9.8</v>
      </c>
      <c r="L932">
        <f t="shared" si="215"/>
        <v>0</v>
      </c>
      <c r="M932">
        <f t="shared" si="216"/>
        <v>0</v>
      </c>
      <c r="N932">
        <f t="shared" si="222"/>
        <v>0</v>
      </c>
      <c r="O932">
        <f t="shared" si="223"/>
        <v>-9.8</v>
      </c>
    </row>
    <row r="933" spans="1:15" ht="12.75">
      <c r="A933" s="5">
        <f t="shared" si="210"/>
        <v>-100</v>
      </c>
      <c r="B933" s="5">
        <f t="shared" si="211"/>
        <v>-100</v>
      </c>
      <c r="C933" s="8">
        <f t="shared" si="217"/>
        <v>107.24926758120885</v>
      </c>
      <c r="D933" s="8">
        <f t="shared" si="218"/>
        <v>166.53061224475135</v>
      </c>
      <c r="E933" s="8">
        <f t="shared" si="219"/>
        <v>7.549516567451064E-14</v>
      </c>
      <c r="F933">
        <f t="shared" si="220"/>
        <v>28.284290011169052</v>
      </c>
      <c r="G933">
        <f t="shared" si="221"/>
        <v>-1022.7585698121387</v>
      </c>
      <c r="H933">
        <f t="shared" si="212"/>
        <v>0</v>
      </c>
      <c r="I933">
        <f t="shared" si="213"/>
        <v>-9.8</v>
      </c>
      <c r="J933">
        <f t="shared" si="224"/>
        <v>0</v>
      </c>
      <c r="K933">
        <f t="shared" si="214"/>
        <v>-9.8</v>
      </c>
      <c r="L933">
        <f t="shared" si="215"/>
        <v>0</v>
      </c>
      <c r="M933">
        <f t="shared" si="216"/>
        <v>0</v>
      </c>
      <c r="N933">
        <f t="shared" si="222"/>
        <v>0</v>
      </c>
      <c r="O933">
        <f t="shared" si="223"/>
        <v>-9.8</v>
      </c>
    </row>
    <row r="934" spans="1:15" ht="12.75">
      <c r="A934" s="5">
        <f t="shared" si="210"/>
        <v>-100</v>
      </c>
      <c r="B934" s="5">
        <f t="shared" si="211"/>
        <v>-100</v>
      </c>
      <c r="C934" s="8">
        <f t="shared" si="217"/>
        <v>107.36471350971392</v>
      </c>
      <c r="D934" s="8">
        <f t="shared" si="218"/>
        <v>166.53061224475135</v>
      </c>
      <c r="E934" s="8">
        <f t="shared" si="219"/>
        <v>7.549516567451064E-14</v>
      </c>
      <c r="F934">
        <f t="shared" si="220"/>
        <v>28.284290011169052</v>
      </c>
      <c r="G934">
        <f t="shared" si="221"/>
        <v>-1023.8899399114885</v>
      </c>
      <c r="H934">
        <f t="shared" si="212"/>
        <v>0</v>
      </c>
      <c r="I934">
        <f t="shared" si="213"/>
        <v>-9.8</v>
      </c>
      <c r="J934">
        <f t="shared" si="224"/>
        <v>0</v>
      </c>
      <c r="K934">
        <f t="shared" si="214"/>
        <v>-9.8</v>
      </c>
      <c r="L934">
        <f t="shared" si="215"/>
        <v>0</v>
      </c>
      <c r="M934">
        <f t="shared" si="216"/>
        <v>0</v>
      </c>
      <c r="N934">
        <f t="shared" si="222"/>
        <v>0</v>
      </c>
      <c r="O934">
        <f t="shared" si="223"/>
        <v>-9.8</v>
      </c>
    </row>
    <row r="935" spans="1:15" ht="12.75">
      <c r="A935" s="5">
        <f t="shared" si="210"/>
        <v>-100</v>
      </c>
      <c r="B935" s="5">
        <f t="shared" si="211"/>
        <v>-100</v>
      </c>
      <c r="C935" s="8">
        <f t="shared" si="217"/>
        <v>107.48015943821899</v>
      </c>
      <c r="D935" s="8">
        <f t="shared" si="218"/>
        <v>166.53061224475135</v>
      </c>
      <c r="E935" s="8">
        <f t="shared" si="219"/>
        <v>7.549516567451064E-14</v>
      </c>
      <c r="F935">
        <f t="shared" si="220"/>
        <v>28.284290011169052</v>
      </c>
      <c r="G935">
        <f t="shared" si="221"/>
        <v>-1025.021310010838</v>
      </c>
      <c r="H935">
        <f t="shared" si="212"/>
        <v>0</v>
      </c>
      <c r="I935">
        <f t="shared" si="213"/>
        <v>-9.8</v>
      </c>
      <c r="J935">
        <f t="shared" si="224"/>
        <v>0</v>
      </c>
      <c r="K935">
        <f t="shared" si="214"/>
        <v>-9.8</v>
      </c>
      <c r="L935">
        <f t="shared" si="215"/>
        <v>0</v>
      </c>
      <c r="M935">
        <f t="shared" si="216"/>
        <v>0</v>
      </c>
      <c r="N935">
        <f t="shared" si="222"/>
        <v>0</v>
      </c>
      <c r="O935">
        <f t="shared" si="223"/>
        <v>-9.8</v>
      </c>
    </row>
    <row r="936" spans="1:15" ht="12.75">
      <c r="A936" s="5">
        <f t="shared" si="210"/>
        <v>-100</v>
      </c>
      <c r="B936" s="5">
        <f t="shared" si="211"/>
        <v>-100</v>
      </c>
      <c r="C936" s="8">
        <f t="shared" si="217"/>
        <v>107.59560536672406</v>
      </c>
      <c r="D936" s="8">
        <f t="shared" si="218"/>
        <v>166.53061224475135</v>
      </c>
      <c r="E936" s="8">
        <f t="shared" si="219"/>
        <v>7.549516567451064E-14</v>
      </c>
      <c r="F936">
        <f t="shared" si="220"/>
        <v>28.284290011169052</v>
      </c>
      <c r="G936">
        <f t="shared" si="221"/>
        <v>-1026.1526801101877</v>
      </c>
      <c r="H936">
        <f t="shared" si="212"/>
        <v>0</v>
      </c>
      <c r="I936">
        <f t="shared" si="213"/>
        <v>-9.8</v>
      </c>
      <c r="J936">
        <f t="shared" si="224"/>
        <v>0</v>
      </c>
      <c r="K936">
        <f t="shared" si="214"/>
        <v>-9.8</v>
      </c>
      <c r="L936">
        <f t="shared" si="215"/>
        <v>0</v>
      </c>
      <c r="M936">
        <f t="shared" si="216"/>
        <v>0</v>
      </c>
      <c r="N936">
        <f t="shared" si="222"/>
        <v>0</v>
      </c>
      <c r="O936">
        <f t="shared" si="223"/>
        <v>-9.8</v>
      </c>
    </row>
    <row r="937" spans="1:15" ht="12.75">
      <c r="A937" s="5">
        <f t="shared" si="210"/>
        <v>-100</v>
      </c>
      <c r="B937" s="5">
        <f t="shared" si="211"/>
        <v>-100</v>
      </c>
      <c r="C937" s="8">
        <f t="shared" si="217"/>
        <v>107.71105129522913</v>
      </c>
      <c r="D937" s="8">
        <f t="shared" si="218"/>
        <v>166.53061224475135</v>
      </c>
      <c r="E937" s="8">
        <f t="shared" si="219"/>
        <v>7.549516567451064E-14</v>
      </c>
      <c r="F937">
        <f t="shared" si="220"/>
        <v>28.284290011169052</v>
      </c>
      <c r="G937">
        <f t="shared" si="221"/>
        <v>-1027.2840502095373</v>
      </c>
      <c r="H937">
        <f t="shared" si="212"/>
        <v>0</v>
      </c>
      <c r="I937">
        <f t="shared" si="213"/>
        <v>-9.8</v>
      </c>
      <c r="J937">
        <f t="shared" si="224"/>
        <v>0</v>
      </c>
      <c r="K937">
        <f t="shared" si="214"/>
        <v>-9.8</v>
      </c>
      <c r="L937">
        <f t="shared" si="215"/>
        <v>0</v>
      </c>
      <c r="M937">
        <f t="shared" si="216"/>
        <v>0</v>
      </c>
      <c r="N937">
        <f t="shared" si="222"/>
        <v>0</v>
      </c>
      <c r="O937">
        <f t="shared" si="223"/>
        <v>-9.8</v>
      </c>
    </row>
    <row r="938" spans="1:15" ht="12.75">
      <c r="A938" s="5">
        <f t="shared" si="210"/>
        <v>-100</v>
      </c>
      <c r="B938" s="5">
        <f t="shared" si="211"/>
        <v>-100</v>
      </c>
      <c r="C938" s="8">
        <f t="shared" si="217"/>
        <v>107.8264972237342</v>
      </c>
      <c r="D938" s="8">
        <f t="shared" si="218"/>
        <v>166.53061224475135</v>
      </c>
      <c r="E938" s="8">
        <f t="shared" si="219"/>
        <v>7.549516567451064E-14</v>
      </c>
      <c r="F938">
        <f t="shared" si="220"/>
        <v>28.284290011169052</v>
      </c>
      <c r="G938">
        <f t="shared" si="221"/>
        <v>-1028.415420308887</v>
      </c>
      <c r="H938">
        <f t="shared" si="212"/>
        <v>0</v>
      </c>
      <c r="I938">
        <f t="shared" si="213"/>
        <v>-9.8</v>
      </c>
      <c r="J938">
        <f t="shared" si="224"/>
        <v>0</v>
      </c>
      <c r="K938">
        <f t="shared" si="214"/>
        <v>-9.8</v>
      </c>
      <c r="L938">
        <f t="shared" si="215"/>
        <v>0</v>
      </c>
      <c r="M938">
        <f t="shared" si="216"/>
        <v>0</v>
      </c>
      <c r="N938">
        <f t="shared" si="222"/>
        <v>0</v>
      </c>
      <c r="O938">
        <f t="shared" si="223"/>
        <v>-9.8</v>
      </c>
    </row>
    <row r="939" spans="1:15" ht="12.75">
      <c r="A939" s="5">
        <f t="shared" si="210"/>
        <v>-100</v>
      </c>
      <c r="B939" s="5">
        <f t="shared" si="211"/>
        <v>-100</v>
      </c>
      <c r="C939" s="8">
        <f t="shared" si="217"/>
        <v>107.94194315223926</v>
      </c>
      <c r="D939" s="8">
        <f t="shared" si="218"/>
        <v>166.53061224475135</v>
      </c>
      <c r="E939" s="8">
        <f t="shared" si="219"/>
        <v>7.549516567451064E-14</v>
      </c>
      <c r="F939">
        <f t="shared" si="220"/>
        <v>28.284290011169052</v>
      </c>
      <c r="G939">
        <f t="shared" si="221"/>
        <v>-1029.5467904082366</v>
      </c>
      <c r="H939">
        <f t="shared" si="212"/>
        <v>0</v>
      </c>
      <c r="I939">
        <f t="shared" si="213"/>
        <v>-9.8</v>
      </c>
      <c r="J939">
        <f t="shared" si="224"/>
        <v>0</v>
      </c>
      <c r="K939">
        <f t="shared" si="214"/>
        <v>-9.8</v>
      </c>
      <c r="L939">
        <f t="shared" si="215"/>
        <v>0</v>
      </c>
      <c r="M939">
        <f t="shared" si="216"/>
        <v>0</v>
      </c>
      <c r="N939">
        <f t="shared" si="222"/>
        <v>0</v>
      </c>
      <c r="O939">
        <f t="shared" si="223"/>
        <v>-9.8</v>
      </c>
    </row>
    <row r="940" spans="1:15" ht="12.75">
      <c r="A940" s="5">
        <f t="shared" si="210"/>
        <v>-100</v>
      </c>
      <c r="B940" s="5">
        <f t="shared" si="211"/>
        <v>-100</v>
      </c>
      <c r="C940" s="8">
        <f t="shared" si="217"/>
        <v>108.05738908074433</v>
      </c>
      <c r="D940" s="8">
        <f t="shared" si="218"/>
        <v>166.53061224475135</v>
      </c>
      <c r="E940" s="8">
        <f t="shared" si="219"/>
        <v>7.549516567451064E-14</v>
      </c>
      <c r="F940">
        <f t="shared" si="220"/>
        <v>28.284290011169052</v>
      </c>
      <c r="G940">
        <f t="shared" si="221"/>
        <v>-1030.6781605075862</v>
      </c>
      <c r="H940">
        <f t="shared" si="212"/>
        <v>0</v>
      </c>
      <c r="I940">
        <f t="shared" si="213"/>
        <v>-9.8</v>
      </c>
      <c r="J940">
        <f t="shared" si="224"/>
        <v>0</v>
      </c>
      <c r="K940">
        <f t="shared" si="214"/>
        <v>-9.8</v>
      </c>
      <c r="L940">
        <f t="shared" si="215"/>
        <v>0</v>
      </c>
      <c r="M940">
        <f t="shared" si="216"/>
        <v>0</v>
      </c>
      <c r="N940">
        <f t="shared" si="222"/>
        <v>0</v>
      </c>
      <c r="O940">
        <f t="shared" si="223"/>
        <v>-9.8</v>
      </c>
    </row>
    <row r="941" spans="1:15" ht="12.75">
      <c r="A941" s="5">
        <f t="shared" si="210"/>
        <v>-100</v>
      </c>
      <c r="B941" s="5">
        <f t="shared" si="211"/>
        <v>-100</v>
      </c>
      <c r="C941" s="8">
        <f t="shared" si="217"/>
        <v>108.1728350092494</v>
      </c>
      <c r="D941" s="8">
        <f t="shared" si="218"/>
        <v>166.53061224475135</v>
      </c>
      <c r="E941" s="8">
        <f t="shared" si="219"/>
        <v>7.549516567451064E-14</v>
      </c>
      <c r="F941">
        <f t="shared" si="220"/>
        <v>28.284290011169052</v>
      </c>
      <c r="G941">
        <f t="shared" si="221"/>
        <v>-1031.8095306069358</v>
      </c>
      <c r="H941">
        <f t="shared" si="212"/>
        <v>0</v>
      </c>
      <c r="I941">
        <f t="shared" si="213"/>
        <v>-9.8</v>
      </c>
      <c r="J941">
        <f t="shared" si="224"/>
        <v>0</v>
      </c>
      <c r="K941">
        <f t="shared" si="214"/>
        <v>-9.8</v>
      </c>
      <c r="L941">
        <f t="shared" si="215"/>
        <v>0</v>
      </c>
      <c r="M941">
        <f t="shared" si="216"/>
        <v>0</v>
      </c>
      <c r="N941">
        <f t="shared" si="222"/>
        <v>0</v>
      </c>
      <c r="O941">
        <f t="shared" si="223"/>
        <v>-9.8</v>
      </c>
    </row>
    <row r="942" spans="1:15" ht="12.75">
      <c r="A942" s="5">
        <f t="shared" si="210"/>
        <v>-100</v>
      </c>
      <c r="B942" s="5">
        <f t="shared" si="211"/>
        <v>-100</v>
      </c>
      <c r="C942" s="8">
        <f t="shared" si="217"/>
        <v>108.28828093775446</v>
      </c>
      <c r="D942" s="8">
        <f t="shared" si="218"/>
        <v>166.53061224475135</v>
      </c>
      <c r="E942" s="8">
        <f t="shared" si="219"/>
        <v>7.549516567451064E-14</v>
      </c>
      <c r="F942">
        <f t="shared" si="220"/>
        <v>28.284290011169052</v>
      </c>
      <c r="G942">
        <f t="shared" si="221"/>
        <v>-1032.9409007062854</v>
      </c>
      <c r="H942">
        <f t="shared" si="212"/>
        <v>0</v>
      </c>
      <c r="I942">
        <f t="shared" si="213"/>
        <v>-9.8</v>
      </c>
      <c r="J942">
        <f t="shared" si="224"/>
        <v>0</v>
      </c>
      <c r="K942">
        <f t="shared" si="214"/>
        <v>-9.8</v>
      </c>
      <c r="L942">
        <f t="shared" si="215"/>
        <v>0</v>
      </c>
      <c r="M942">
        <f t="shared" si="216"/>
        <v>0</v>
      </c>
      <c r="N942">
        <f t="shared" si="222"/>
        <v>0</v>
      </c>
      <c r="O942">
        <f t="shared" si="223"/>
        <v>-9.8</v>
      </c>
    </row>
    <row r="943" spans="1:15" ht="12.75">
      <c r="A943" s="5">
        <f t="shared" si="210"/>
        <v>-100</v>
      </c>
      <c r="B943" s="5">
        <f t="shared" si="211"/>
        <v>-100</v>
      </c>
      <c r="C943" s="8">
        <f t="shared" si="217"/>
        <v>108.40372686625953</v>
      </c>
      <c r="D943" s="8">
        <f t="shared" si="218"/>
        <v>166.53061224475135</v>
      </c>
      <c r="E943" s="8">
        <f t="shared" si="219"/>
        <v>7.549516567451064E-14</v>
      </c>
      <c r="F943">
        <f t="shared" si="220"/>
        <v>28.284290011169052</v>
      </c>
      <c r="G943">
        <f t="shared" si="221"/>
        <v>-1034.072270805635</v>
      </c>
      <c r="H943">
        <f t="shared" si="212"/>
        <v>0</v>
      </c>
      <c r="I943">
        <f t="shared" si="213"/>
        <v>-9.8</v>
      </c>
      <c r="J943">
        <f t="shared" si="224"/>
        <v>0</v>
      </c>
      <c r="K943">
        <f t="shared" si="214"/>
        <v>-9.8</v>
      </c>
      <c r="L943">
        <f t="shared" si="215"/>
        <v>0</v>
      </c>
      <c r="M943">
        <f t="shared" si="216"/>
        <v>0</v>
      </c>
      <c r="N943">
        <f t="shared" si="222"/>
        <v>0</v>
      </c>
      <c r="O943">
        <f t="shared" si="223"/>
        <v>-9.8</v>
      </c>
    </row>
    <row r="944" spans="1:15" ht="12.75">
      <c r="A944" s="5">
        <f t="shared" si="210"/>
        <v>-100</v>
      </c>
      <c r="B944" s="5">
        <f t="shared" si="211"/>
        <v>-100</v>
      </c>
      <c r="C944" s="8">
        <f t="shared" si="217"/>
        <v>108.5191727947646</v>
      </c>
      <c r="D944" s="8">
        <f t="shared" si="218"/>
        <v>166.53061224475135</v>
      </c>
      <c r="E944" s="8">
        <f t="shared" si="219"/>
        <v>7.549516567451064E-14</v>
      </c>
      <c r="F944">
        <f t="shared" si="220"/>
        <v>28.284290011169052</v>
      </c>
      <c r="G944">
        <f t="shared" si="221"/>
        <v>-1035.2036409049847</v>
      </c>
      <c r="H944">
        <f t="shared" si="212"/>
        <v>0</v>
      </c>
      <c r="I944">
        <f t="shared" si="213"/>
        <v>-9.8</v>
      </c>
      <c r="J944">
        <f t="shared" si="224"/>
        <v>0</v>
      </c>
      <c r="K944">
        <f t="shared" si="214"/>
        <v>-9.8</v>
      </c>
      <c r="L944">
        <f t="shared" si="215"/>
        <v>0</v>
      </c>
      <c r="M944">
        <f t="shared" si="216"/>
        <v>0</v>
      </c>
      <c r="N944">
        <f t="shared" si="222"/>
        <v>0</v>
      </c>
      <c r="O944">
        <f t="shared" si="223"/>
        <v>-9.8</v>
      </c>
    </row>
    <row r="945" spans="1:15" ht="12.75">
      <c r="A945" s="5">
        <f t="shared" si="210"/>
        <v>-100</v>
      </c>
      <c r="B945" s="5">
        <f t="shared" si="211"/>
        <v>-100</v>
      </c>
      <c r="C945" s="8">
        <f t="shared" si="217"/>
        <v>108.63461872326967</v>
      </c>
      <c r="D945" s="8">
        <f t="shared" si="218"/>
        <v>166.53061224475135</v>
      </c>
      <c r="E945" s="8">
        <f t="shared" si="219"/>
        <v>7.549516567451064E-14</v>
      </c>
      <c r="F945">
        <f t="shared" si="220"/>
        <v>28.284290011169052</v>
      </c>
      <c r="G945">
        <f t="shared" si="221"/>
        <v>-1036.3350110043343</v>
      </c>
      <c r="H945">
        <f t="shared" si="212"/>
        <v>0</v>
      </c>
      <c r="I945">
        <f t="shared" si="213"/>
        <v>-9.8</v>
      </c>
      <c r="J945">
        <f t="shared" si="224"/>
        <v>0</v>
      </c>
      <c r="K945">
        <f t="shared" si="214"/>
        <v>-9.8</v>
      </c>
      <c r="L945">
        <f t="shared" si="215"/>
        <v>0</v>
      </c>
      <c r="M945">
        <f t="shared" si="216"/>
        <v>0</v>
      </c>
      <c r="N945">
        <f t="shared" si="222"/>
        <v>0</v>
      </c>
      <c r="O945">
        <f t="shared" si="223"/>
        <v>-9.8</v>
      </c>
    </row>
    <row r="946" spans="1:15" ht="12.75">
      <c r="A946" s="5">
        <f t="shared" si="210"/>
        <v>-100</v>
      </c>
      <c r="B946" s="5">
        <f t="shared" si="211"/>
        <v>-100</v>
      </c>
      <c r="C946" s="8">
        <f t="shared" si="217"/>
        <v>108.75006465177474</v>
      </c>
      <c r="D946" s="8">
        <f t="shared" si="218"/>
        <v>166.53061224475135</v>
      </c>
      <c r="E946" s="8">
        <f t="shared" si="219"/>
        <v>7.549516567451064E-14</v>
      </c>
      <c r="F946">
        <f t="shared" si="220"/>
        <v>28.284290011169052</v>
      </c>
      <c r="G946">
        <f t="shared" si="221"/>
        <v>-1037.466381103684</v>
      </c>
      <c r="H946">
        <f t="shared" si="212"/>
        <v>0</v>
      </c>
      <c r="I946">
        <f t="shared" si="213"/>
        <v>-9.8</v>
      </c>
      <c r="J946">
        <f t="shared" si="224"/>
        <v>0</v>
      </c>
      <c r="K946">
        <f t="shared" si="214"/>
        <v>-9.8</v>
      </c>
      <c r="L946">
        <f t="shared" si="215"/>
        <v>0</v>
      </c>
      <c r="M946">
        <f t="shared" si="216"/>
        <v>0</v>
      </c>
      <c r="N946">
        <f t="shared" si="222"/>
        <v>0</v>
      </c>
      <c r="O946">
        <f t="shared" si="223"/>
        <v>-9.8</v>
      </c>
    </row>
    <row r="947" spans="1:15" ht="12.75">
      <c r="A947" s="5">
        <f t="shared" si="210"/>
        <v>-100</v>
      </c>
      <c r="B947" s="5">
        <f t="shared" si="211"/>
        <v>-100</v>
      </c>
      <c r="C947" s="8">
        <f t="shared" si="217"/>
        <v>108.8655105802798</v>
      </c>
      <c r="D947" s="8">
        <f t="shared" si="218"/>
        <v>166.53061224475135</v>
      </c>
      <c r="E947" s="8">
        <f t="shared" si="219"/>
        <v>7.549516567451064E-14</v>
      </c>
      <c r="F947">
        <f t="shared" si="220"/>
        <v>28.284290011169052</v>
      </c>
      <c r="G947">
        <f t="shared" si="221"/>
        <v>-1038.5977512030336</v>
      </c>
      <c r="H947">
        <f t="shared" si="212"/>
        <v>0</v>
      </c>
      <c r="I947">
        <f t="shared" si="213"/>
        <v>-9.8</v>
      </c>
      <c r="J947">
        <f t="shared" si="224"/>
        <v>0</v>
      </c>
      <c r="K947">
        <f t="shared" si="214"/>
        <v>-9.8</v>
      </c>
      <c r="L947">
        <f t="shared" si="215"/>
        <v>0</v>
      </c>
      <c r="M947">
        <f t="shared" si="216"/>
        <v>0</v>
      </c>
      <c r="N947">
        <f t="shared" si="222"/>
        <v>0</v>
      </c>
      <c r="O947">
        <f t="shared" si="223"/>
        <v>-9.8</v>
      </c>
    </row>
    <row r="948" spans="1:15" ht="12.75">
      <c r="A948" s="5">
        <f t="shared" si="210"/>
        <v>-100</v>
      </c>
      <c r="B948" s="5">
        <f t="shared" si="211"/>
        <v>-100</v>
      </c>
      <c r="C948" s="8">
        <f t="shared" si="217"/>
        <v>108.98095650878487</v>
      </c>
      <c r="D948" s="8">
        <f t="shared" si="218"/>
        <v>166.53061224475135</v>
      </c>
      <c r="E948" s="8">
        <f t="shared" si="219"/>
        <v>7.549516567451064E-14</v>
      </c>
      <c r="F948">
        <f t="shared" si="220"/>
        <v>28.284290011169052</v>
      </c>
      <c r="G948">
        <f t="shared" si="221"/>
        <v>-1039.7291213023832</v>
      </c>
      <c r="H948">
        <f t="shared" si="212"/>
        <v>0</v>
      </c>
      <c r="I948">
        <f t="shared" si="213"/>
        <v>-9.8</v>
      </c>
      <c r="J948">
        <f t="shared" si="224"/>
        <v>0</v>
      </c>
      <c r="K948">
        <f t="shared" si="214"/>
        <v>-9.8</v>
      </c>
      <c r="L948">
        <f t="shared" si="215"/>
        <v>0</v>
      </c>
      <c r="M948">
        <f t="shared" si="216"/>
        <v>0</v>
      </c>
      <c r="N948">
        <f t="shared" si="222"/>
        <v>0</v>
      </c>
      <c r="O948">
        <f t="shared" si="223"/>
        <v>-9.8</v>
      </c>
    </row>
    <row r="949" spans="1:15" ht="12.75">
      <c r="A949" s="5">
        <f t="shared" si="210"/>
        <v>-100</v>
      </c>
      <c r="B949" s="5">
        <f t="shared" si="211"/>
        <v>-100</v>
      </c>
      <c r="C949" s="8">
        <f t="shared" si="217"/>
        <v>109.09640243728994</v>
      </c>
      <c r="D949" s="8">
        <f t="shared" si="218"/>
        <v>166.53061224475135</v>
      </c>
      <c r="E949" s="8">
        <f t="shared" si="219"/>
        <v>7.549516567451064E-14</v>
      </c>
      <c r="F949">
        <f t="shared" si="220"/>
        <v>28.284290011169052</v>
      </c>
      <c r="G949">
        <f t="shared" si="221"/>
        <v>-1040.8604914017328</v>
      </c>
      <c r="H949">
        <f t="shared" si="212"/>
        <v>0</v>
      </c>
      <c r="I949">
        <f t="shared" si="213"/>
        <v>-9.8</v>
      </c>
      <c r="J949">
        <f t="shared" si="224"/>
        <v>0</v>
      </c>
      <c r="K949">
        <f t="shared" si="214"/>
        <v>-9.8</v>
      </c>
      <c r="L949">
        <f t="shared" si="215"/>
        <v>0</v>
      </c>
      <c r="M949">
        <f t="shared" si="216"/>
        <v>0</v>
      </c>
      <c r="N949">
        <f t="shared" si="222"/>
        <v>0</v>
      </c>
      <c r="O949">
        <f t="shared" si="223"/>
        <v>-9.8</v>
      </c>
    </row>
    <row r="950" spans="1:15" ht="12.75">
      <c r="A950" s="5">
        <f t="shared" si="210"/>
        <v>-100</v>
      </c>
      <c r="B950" s="5">
        <f t="shared" si="211"/>
        <v>-100</v>
      </c>
      <c r="C950" s="8">
        <f t="shared" si="217"/>
        <v>109.211848365795</v>
      </c>
      <c r="D950" s="8">
        <f t="shared" si="218"/>
        <v>166.53061224475135</v>
      </c>
      <c r="E950" s="8">
        <f t="shared" si="219"/>
        <v>7.549516567451064E-14</v>
      </c>
      <c r="F950">
        <f t="shared" si="220"/>
        <v>28.284290011169052</v>
      </c>
      <c r="G950">
        <f t="shared" si="221"/>
        <v>-1041.9918615010824</v>
      </c>
      <c r="H950">
        <f t="shared" si="212"/>
        <v>0</v>
      </c>
      <c r="I950">
        <f t="shared" si="213"/>
        <v>-9.8</v>
      </c>
      <c r="J950">
        <f t="shared" si="224"/>
        <v>0</v>
      </c>
      <c r="K950">
        <f t="shared" si="214"/>
        <v>-9.8</v>
      </c>
      <c r="L950">
        <f t="shared" si="215"/>
        <v>0</v>
      </c>
      <c r="M950">
        <f t="shared" si="216"/>
        <v>0</v>
      </c>
      <c r="N950">
        <f t="shared" si="222"/>
        <v>0</v>
      </c>
      <c r="O950">
        <f t="shared" si="223"/>
        <v>-9.8</v>
      </c>
    </row>
    <row r="951" spans="1:15" ht="12.75">
      <c r="A951" s="5">
        <f t="shared" si="210"/>
        <v>-100</v>
      </c>
      <c r="B951" s="5">
        <f t="shared" si="211"/>
        <v>-100</v>
      </c>
      <c r="C951" s="8">
        <f t="shared" si="217"/>
        <v>109.32729429430007</v>
      </c>
      <c r="D951" s="8">
        <f t="shared" si="218"/>
        <v>166.53061224475135</v>
      </c>
      <c r="E951" s="8">
        <f t="shared" si="219"/>
        <v>7.549516567451064E-14</v>
      </c>
      <c r="F951">
        <f t="shared" si="220"/>
        <v>28.284290011169052</v>
      </c>
      <c r="G951">
        <f t="shared" si="221"/>
        <v>-1043.123231600432</v>
      </c>
      <c r="H951">
        <f t="shared" si="212"/>
        <v>0</v>
      </c>
      <c r="I951">
        <f t="shared" si="213"/>
        <v>-9.8</v>
      </c>
      <c r="J951">
        <f t="shared" si="224"/>
        <v>0</v>
      </c>
      <c r="K951">
        <f t="shared" si="214"/>
        <v>-9.8</v>
      </c>
      <c r="L951">
        <f t="shared" si="215"/>
        <v>0</v>
      </c>
      <c r="M951">
        <f t="shared" si="216"/>
        <v>0</v>
      </c>
      <c r="N951">
        <f t="shared" si="222"/>
        <v>0</v>
      </c>
      <c r="O951">
        <f t="shared" si="223"/>
        <v>-9.8</v>
      </c>
    </row>
    <row r="952" spans="1:15" ht="12.75">
      <c r="A952" s="5">
        <f t="shared" si="210"/>
        <v>-100</v>
      </c>
      <c r="B952" s="5">
        <f t="shared" si="211"/>
        <v>-100</v>
      </c>
      <c r="C952" s="8">
        <f t="shared" si="217"/>
        <v>109.44274022280514</v>
      </c>
      <c r="D952" s="8">
        <f t="shared" si="218"/>
        <v>166.53061224475135</v>
      </c>
      <c r="E952" s="8">
        <f t="shared" si="219"/>
        <v>7.549516567451064E-14</v>
      </c>
      <c r="F952">
        <f t="shared" si="220"/>
        <v>28.284290011169052</v>
      </c>
      <c r="G952">
        <f t="shared" si="221"/>
        <v>-1044.2546016997817</v>
      </c>
      <c r="H952">
        <f t="shared" si="212"/>
        <v>0</v>
      </c>
      <c r="I952">
        <f t="shared" si="213"/>
        <v>-9.8</v>
      </c>
      <c r="J952">
        <f t="shared" si="224"/>
        <v>0</v>
      </c>
      <c r="K952">
        <f t="shared" si="214"/>
        <v>-9.8</v>
      </c>
      <c r="L952">
        <f t="shared" si="215"/>
        <v>0</v>
      </c>
      <c r="M952">
        <f t="shared" si="216"/>
        <v>0</v>
      </c>
      <c r="N952">
        <f t="shared" si="222"/>
        <v>0</v>
      </c>
      <c r="O952">
        <f t="shared" si="223"/>
        <v>-9.8</v>
      </c>
    </row>
    <row r="953" spans="1:15" ht="12.75">
      <c r="A953" s="5">
        <f t="shared" si="210"/>
        <v>-100</v>
      </c>
      <c r="B953" s="5">
        <f t="shared" si="211"/>
        <v>-100</v>
      </c>
      <c r="C953" s="8">
        <f t="shared" si="217"/>
        <v>109.55818615131021</v>
      </c>
      <c r="D953" s="8">
        <f t="shared" si="218"/>
        <v>166.53061224475135</v>
      </c>
      <c r="E953" s="8">
        <f t="shared" si="219"/>
        <v>7.549516567451064E-14</v>
      </c>
      <c r="F953">
        <f t="shared" si="220"/>
        <v>28.284290011169052</v>
      </c>
      <c r="G953">
        <f t="shared" si="221"/>
        <v>-1045.3859717991313</v>
      </c>
      <c r="H953">
        <f t="shared" si="212"/>
        <v>0</v>
      </c>
      <c r="I953">
        <f t="shared" si="213"/>
        <v>-9.8</v>
      </c>
      <c r="J953">
        <f t="shared" si="224"/>
        <v>0</v>
      </c>
      <c r="K953">
        <f t="shared" si="214"/>
        <v>-9.8</v>
      </c>
      <c r="L953">
        <f t="shared" si="215"/>
        <v>0</v>
      </c>
      <c r="M953">
        <f t="shared" si="216"/>
        <v>0</v>
      </c>
      <c r="N953">
        <f t="shared" si="222"/>
        <v>0</v>
      </c>
      <c r="O953">
        <f t="shared" si="223"/>
        <v>-9.8</v>
      </c>
    </row>
    <row r="954" spans="1:15" ht="12.75">
      <c r="A954" s="5">
        <f t="shared" si="210"/>
        <v>-100</v>
      </c>
      <c r="B954" s="5">
        <f t="shared" si="211"/>
        <v>-100</v>
      </c>
      <c r="C954" s="8">
        <f t="shared" si="217"/>
        <v>109.67363207981528</v>
      </c>
      <c r="D954" s="8">
        <f t="shared" si="218"/>
        <v>166.53061224475135</v>
      </c>
      <c r="E954" s="8">
        <f t="shared" si="219"/>
        <v>7.549516567451064E-14</v>
      </c>
      <c r="F954">
        <f t="shared" si="220"/>
        <v>28.284290011169052</v>
      </c>
      <c r="G954">
        <f t="shared" si="221"/>
        <v>-1046.517341898481</v>
      </c>
      <c r="H954">
        <f t="shared" si="212"/>
        <v>0</v>
      </c>
      <c r="I954">
        <f t="shared" si="213"/>
        <v>-9.8</v>
      </c>
      <c r="J954">
        <f t="shared" si="224"/>
        <v>0</v>
      </c>
      <c r="K954">
        <f t="shared" si="214"/>
        <v>-9.8</v>
      </c>
      <c r="L954">
        <f t="shared" si="215"/>
        <v>0</v>
      </c>
      <c r="M954">
        <f t="shared" si="216"/>
        <v>0</v>
      </c>
      <c r="N954">
        <f t="shared" si="222"/>
        <v>0</v>
      </c>
      <c r="O954">
        <f t="shared" si="223"/>
        <v>-9.8</v>
      </c>
    </row>
    <row r="955" spans="1:15" ht="12.75">
      <c r="A955" s="5">
        <f t="shared" si="210"/>
        <v>-100</v>
      </c>
      <c r="B955" s="5">
        <f t="shared" si="211"/>
        <v>-100</v>
      </c>
      <c r="C955" s="8">
        <f t="shared" si="217"/>
        <v>109.78907800832035</v>
      </c>
      <c r="D955" s="8">
        <f t="shared" si="218"/>
        <v>166.53061224475135</v>
      </c>
      <c r="E955" s="8">
        <f t="shared" si="219"/>
        <v>7.549516567451064E-14</v>
      </c>
      <c r="F955">
        <f t="shared" si="220"/>
        <v>28.284290011169052</v>
      </c>
      <c r="G955">
        <f t="shared" si="221"/>
        <v>-1047.6487119978306</v>
      </c>
      <c r="H955">
        <f t="shared" si="212"/>
        <v>0</v>
      </c>
      <c r="I955">
        <f t="shared" si="213"/>
        <v>-9.8</v>
      </c>
      <c r="J955">
        <f t="shared" si="224"/>
        <v>0</v>
      </c>
      <c r="K955">
        <f t="shared" si="214"/>
        <v>-9.8</v>
      </c>
      <c r="L955">
        <f t="shared" si="215"/>
        <v>0</v>
      </c>
      <c r="M955">
        <f t="shared" si="216"/>
        <v>0</v>
      </c>
      <c r="N955">
        <f t="shared" si="222"/>
        <v>0</v>
      </c>
      <c r="O955">
        <f t="shared" si="223"/>
        <v>-9.8</v>
      </c>
    </row>
    <row r="956" spans="1:15" ht="12.75">
      <c r="A956" s="5">
        <f t="shared" si="210"/>
        <v>-100</v>
      </c>
      <c r="B956" s="5">
        <f t="shared" si="211"/>
        <v>-100</v>
      </c>
      <c r="C956" s="8">
        <f t="shared" si="217"/>
        <v>109.90452393682541</v>
      </c>
      <c r="D956" s="8">
        <f t="shared" si="218"/>
        <v>166.53061224475135</v>
      </c>
      <c r="E956" s="8">
        <f t="shared" si="219"/>
        <v>7.549516567451064E-14</v>
      </c>
      <c r="F956">
        <f t="shared" si="220"/>
        <v>28.284290011169052</v>
      </c>
      <c r="G956">
        <f t="shared" si="221"/>
        <v>-1048.7800820971802</v>
      </c>
      <c r="H956">
        <f t="shared" si="212"/>
        <v>0</v>
      </c>
      <c r="I956">
        <f t="shared" si="213"/>
        <v>-9.8</v>
      </c>
      <c r="J956">
        <f t="shared" si="224"/>
        <v>0</v>
      </c>
      <c r="K956">
        <f t="shared" si="214"/>
        <v>-9.8</v>
      </c>
      <c r="L956">
        <f t="shared" si="215"/>
        <v>0</v>
      </c>
      <c r="M956">
        <f t="shared" si="216"/>
        <v>0</v>
      </c>
      <c r="N956">
        <f t="shared" si="222"/>
        <v>0</v>
      </c>
      <c r="O956">
        <f t="shared" si="223"/>
        <v>-9.8</v>
      </c>
    </row>
    <row r="957" spans="1:15" ht="12.75">
      <c r="A957" s="5">
        <f t="shared" si="210"/>
        <v>-100</v>
      </c>
      <c r="B957" s="5">
        <f t="shared" si="211"/>
        <v>-100</v>
      </c>
      <c r="C957" s="8">
        <f t="shared" si="217"/>
        <v>110.01996986533048</v>
      </c>
      <c r="D957" s="8">
        <f t="shared" si="218"/>
        <v>166.53061224475135</v>
      </c>
      <c r="E957" s="8">
        <f t="shared" si="219"/>
        <v>7.549516567451064E-14</v>
      </c>
      <c r="F957">
        <f t="shared" si="220"/>
        <v>28.284290011169052</v>
      </c>
      <c r="G957">
        <f t="shared" si="221"/>
        <v>-1049.9114521965298</v>
      </c>
      <c r="H957">
        <f t="shared" si="212"/>
        <v>0</v>
      </c>
      <c r="I957">
        <f t="shared" si="213"/>
        <v>-9.8</v>
      </c>
      <c r="J957">
        <f t="shared" si="224"/>
        <v>0</v>
      </c>
      <c r="K957">
        <f t="shared" si="214"/>
        <v>-9.8</v>
      </c>
      <c r="L957">
        <f t="shared" si="215"/>
        <v>0</v>
      </c>
      <c r="M957">
        <f t="shared" si="216"/>
        <v>0</v>
      </c>
      <c r="N957">
        <f t="shared" si="222"/>
        <v>0</v>
      </c>
      <c r="O957">
        <f t="shared" si="223"/>
        <v>-9.8</v>
      </c>
    </row>
    <row r="958" spans="1:15" ht="12.75">
      <c r="A958" s="5">
        <f t="shared" si="210"/>
        <v>-100</v>
      </c>
      <c r="B958" s="5">
        <f t="shared" si="211"/>
        <v>-100</v>
      </c>
      <c r="C958" s="8">
        <f t="shared" si="217"/>
        <v>110.13541579383555</v>
      </c>
      <c r="D958" s="8">
        <f t="shared" si="218"/>
        <v>166.53061224475135</v>
      </c>
      <c r="E958" s="8">
        <f t="shared" si="219"/>
        <v>7.549516567451064E-14</v>
      </c>
      <c r="F958">
        <f t="shared" si="220"/>
        <v>28.284290011169052</v>
      </c>
      <c r="G958">
        <f t="shared" si="221"/>
        <v>-1051.0428222958794</v>
      </c>
      <c r="H958">
        <f t="shared" si="212"/>
        <v>0</v>
      </c>
      <c r="I958">
        <f t="shared" si="213"/>
        <v>-9.8</v>
      </c>
      <c r="J958">
        <f t="shared" si="224"/>
        <v>0</v>
      </c>
      <c r="K958">
        <f t="shared" si="214"/>
        <v>-9.8</v>
      </c>
      <c r="L958">
        <f t="shared" si="215"/>
        <v>0</v>
      </c>
      <c r="M958">
        <f t="shared" si="216"/>
        <v>0</v>
      </c>
      <c r="N958">
        <f t="shared" si="222"/>
        <v>0</v>
      </c>
      <c r="O958">
        <f t="shared" si="223"/>
        <v>-9.8</v>
      </c>
    </row>
    <row r="959" spans="1:15" ht="12.75">
      <c r="A959" s="5">
        <f t="shared" si="210"/>
        <v>-100</v>
      </c>
      <c r="B959" s="5">
        <f t="shared" si="211"/>
        <v>-100</v>
      </c>
      <c r="C959" s="8">
        <f t="shared" si="217"/>
        <v>110.25086172234062</v>
      </c>
      <c r="D959" s="8">
        <f t="shared" si="218"/>
        <v>166.53061224475135</v>
      </c>
      <c r="E959" s="8">
        <f t="shared" si="219"/>
        <v>7.549516567451064E-14</v>
      </c>
      <c r="F959">
        <f t="shared" si="220"/>
        <v>28.284290011169052</v>
      </c>
      <c r="G959">
        <f t="shared" si="221"/>
        <v>-1052.174192395229</v>
      </c>
      <c r="H959">
        <f t="shared" si="212"/>
        <v>0</v>
      </c>
      <c r="I959">
        <f t="shared" si="213"/>
        <v>-9.8</v>
      </c>
      <c r="J959">
        <f t="shared" si="224"/>
        <v>0</v>
      </c>
      <c r="K959">
        <f t="shared" si="214"/>
        <v>-9.8</v>
      </c>
      <c r="L959">
        <f t="shared" si="215"/>
        <v>0</v>
      </c>
      <c r="M959">
        <f t="shared" si="216"/>
        <v>0</v>
      </c>
      <c r="N959">
        <f t="shared" si="222"/>
        <v>0</v>
      </c>
      <c r="O959">
        <f t="shared" si="223"/>
        <v>-9.8</v>
      </c>
    </row>
    <row r="960" spans="1:15" ht="12.75">
      <c r="A960" s="5">
        <f t="shared" si="210"/>
        <v>-100</v>
      </c>
      <c r="B960" s="5">
        <f t="shared" si="211"/>
        <v>-100</v>
      </c>
      <c r="C960" s="8">
        <f t="shared" si="217"/>
        <v>110.36630765084568</v>
      </c>
      <c r="D960" s="8">
        <f t="shared" si="218"/>
        <v>166.53061224475135</v>
      </c>
      <c r="E960" s="8">
        <f t="shared" si="219"/>
        <v>7.549516567451064E-14</v>
      </c>
      <c r="F960">
        <f t="shared" si="220"/>
        <v>28.284290011169052</v>
      </c>
      <c r="G960">
        <f t="shared" si="221"/>
        <v>-1053.3055624945787</v>
      </c>
      <c r="H960">
        <f t="shared" si="212"/>
        <v>0</v>
      </c>
      <c r="I960">
        <f t="shared" si="213"/>
        <v>-9.8</v>
      </c>
      <c r="J960">
        <f t="shared" si="224"/>
        <v>0</v>
      </c>
      <c r="K960">
        <f t="shared" si="214"/>
        <v>-9.8</v>
      </c>
      <c r="L960">
        <f t="shared" si="215"/>
        <v>0</v>
      </c>
      <c r="M960">
        <f t="shared" si="216"/>
        <v>0</v>
      </c>
      <c r="N960">
        <f t="shared" si="222"/>
        <v>0</v>
      </c>
      <c r="O960">
        <f t="shared" si="223"/>
        <v>-9.8</v>
      </c>
    </row>
    <row r="961" spans="1:15" ht="12.75">
      <c r="A961" s="5">
        <f t="shared" si="210"/>
        <v>-100</v>
      </c>
      <c r="B961" s="5">
        <f t="shared" si="211"/>
        <v>-100</v>
      </c>
      <c r="C961" s="8">
        <f t="shared" si="217"/>
        <v>110.48175357935075</v>
      </c>
      <c r="D961" s="8">
        <f t="shared" si="218"/>
        <v>166.53061224475135</v>
      </c>
      <c r="E961" s="8">
        <f t="shared" si="219"/>
        <v>7.549516567451064E-14</v>
      </c>
      <c r="F961">
        <f t="shared" si="220"/>
        <v>28.284290011169052</v>
      </c>
      <c r="G961">
        <f t="shared" si="221"/>
        <v>-1054.4369325939283</v>
      </c>
      <c r="H961">
        <f t="shared" si="212"/>
        <v>0</v>
      </c>
      <c r="I961">
        <f t="shared" si="213"/>
        <v>-9.8</v>
      </c>
      <c r="J961">
        <f t="shared" si="224"/>
        <v>0</v>
      </c>
      <c r="K961">
        <f t="shared" si="214"/>
        <v>-9.8</v>
      </c>
      <c r="L961">
        <f t="shared" si="215"/>
        <v>0</v>
      </c>
      <c r="M961">
        <f t="shared" si="216"/>
        <v>0</v>
      </c>
      <c r="N961">
        <f t="shared" si="222"/>
        <v>0</v>
      </c>
      <c r="O961">
        <f t="shared" si="223"/>
        <v>-9.8</v>
      </c>
    </row>
    <row r="962" spans="1:15" ht="12.75">
      <c r="A962" s="5">
        <f t="shared" si="210"/>
        <v>-100</v>
      </c>
      <c r="B962" s="5">
        <f t="shared" si="211"/>
        <v>-100</v>
      </c>
      <c r="C962" s="8">
        <f t="shared" si="217"/>
        <v>110.59719950785582</v>
      </c>
      <c r="D962" s="8">
        <f t="shared" si="218"/>
        <v>166.53061224475135</v>
      </c>
      <c r="E962" s="8">
        <f t="shared" si="219"/>
        <v>7.549516567451064E-14</v>
      </c>
      <c r="F962">
        <f t="shared" si="220"/>
        <v>28.284290011169052</v>
      </c>
      <c r="G962">
        <f t="shared" si="221"/>
        <v>-1055.568302693278</v>
      </c>
      <c r="H962">
        <f t="shared" si="212"/>
        <v>0</v>
      </c>
      <c r="I962">
        <f t="shared" si="213"/>
        <v>-9.8</v>
      </c>
      <c r="J962">
        <f t="shared" si="224"/>
        <v>0</v>
      </c>
      <c r="K962">
        <f t="shared" si="214"/>
        <v>-9.8</v>
      </c>
      <c r="L962">
        <f t="shared" si="215"/>
        <v>0</v>
      </c>
      <c r="M962">
        <f t="shared" si="216"/>
        <v>0</v>
      </c>
      <c r="N962">
        <f t="shared" si="222"/>
        <v>0</v>
      </c>
      <c r="O962">
        <f t="shared" si="223"/>
        <v>-9.8</v>
      </c>
    </row>
    <row r="963" spans="1:15" ht="12.75">
      <c r="A963" s="5">
        <f t="shared" si="210"/>
        <v>-100</v>
      </c>
      <c r="B963" s="5">
        <f t="shared" si="211"/>
        <v>-100</v>
      </c>
      <c r="C963" s="8">
        <f t="shared" si="217"/>
        <v>110.71264543636089</v>
      </c>
      <c r="D963" s="8">
        <f t="shared" si="218"/>
        <v>166.53061224475135</v>
      </c>
      <c r="E963" s="8">
        <f t="shared" si="219"/>
        <v>7.549516567451064E-14</v>
      </c>
      <c r="F963">
        <f t="shared" si="220"/>
        <v>28.284290011169052</v>
      </c>
      <c r="G963">
        <f t="shared" si="221"/>
        <v>-1056.6996727926276</v>
      </c>
      <c r="H963">
        <f t="shared" si="212"/>
        <v>0</v>
      </c>
      <c r="I963">
        <f t="shared" si="213"/>
        <v>-9.8</v>
      </c>
      <c r="J963">
        <f t="shared" si="224"/>
        <v>0</v>
      </c>
      <c r="K963">
        <f t="shared" si="214"/>
        <v>-9.8</v>
      </c>
      <c r="L963">
        <f t="shared" si="215"/>
        <v>0</v>
      </c>
      <c r="M963">
        <f t="shared" si="216"/>
        <v>0</v>
      </c>
      <c r="N963">
        <f t="shared" si="222"/>
        <v>0</v>
      </c>
      <c r="O963">
        <f t="shared" si="223"/>
        <v>-9.8</v>
      </c>
    </row>
    <row r="964" spans="1:15" ht="12.75">
      <c r="A964" s="5">
        <f aca="true" t="shared" si="225" ref="A964:A1001">IF(ABS(C964-time)&lt;deltat/20,D964,-100)</f>
        <v>-100</v>
      </c>
      <c r="B964" s="5">
        <f aca="true" t="shared" si="226" ref="B964:B1001">IF(ABS(C964-time)&lt;deltat/20,E964,-100)</f>
        <v>-100</v>
      </c>
      <c r="C964" s="8">
        <f t="shared" si="217"/>
        <v>110.82809136486595</v>
      </c>
      <c r="D964" s="8">
        <f t="shared" si="218"/>
        <v>166.53061224475135</v>
      </c>
      <c r="E964" s="8">
        <f t="shared" si="219"/>
        <v>7.549516567451064E-14</v>
      </c>
      <c r="F964">
        <f t="shared" si="220"/>
        <v>28.284290011169052</v>
      </c>
      <c r="G964">
        <f t="shared" si="221"/>
        <v>-1057.8310428919772</v>
      </c>
      <c r="H964">
        <f aca="true" t="shared" si="227" ref="H964:H1001">N964/mass</f>
        <v>0</v>
      </c>
      <c r="I964">
        <f aca="true" t="shared" si="228" ref="I964:I1001">O964/mass</f>
        <v>-9.8</v>
      </c>
      <c r="J964">
        <f t="shared" si="224"/>
        <v>0</v>
      </c>
      <c r="K964">
        <f aca="true" t="shared" si="229" ref="K964:K1001">mass*-9.8</f>
        <v>-9.8</v>
      </c>
      <c r="L964">
        <f aca="true" t="shared" si="230" ref="L964:L1001">-1*frictionB*F964</f>
        <v>0</v>
      </c>
      <c r="M964">
        <f aca="true" t="shared" si="231" ref="M964:M1001">-1*frictionB*G964</f>
        <v>0</v>
      </c>
      <c r="N964">
        <f t="shared" si="222"/>
        <v>0</v>
      </c>
      <c r="O964">
        <f t="shared" si="223"/>
        <v>-9.8</v>
      </c>
    </row>
    <row r="965" spans="1:15" ht="12.75">
      <c r="A965" s="5">
        <f t="shared" si="225"/>
        <v>-100</v>
      </c>
      <c r="B965" s="5">
        <f t="shared" si="226"/>
        <v>-100</v>
      </c>
      <c r="C965" s="8">
        <f aca="true" t="shared" si="232" ref="C965:C1001">C964+deltat</f>
        <v>110.94353729337102</v>
      </c>
      <c r="D965" s="8">
        <f aca="true" t="shared" si="233" ref="D965:D1001">IF(C965&gt;time,D964,D964+F964*deltat)</f>
        <v>166.53061224475135</v>
      </c>
      <c r="E965" s="8">
        <f aca="true" t="shared" si="234" ref="E965:E1001">IF(C965&gt;time,E964,E964+G964*deltat)</f>
        <v>7.549516567451064E-14</v>
      </c>
      <c r="F965">
        <f aca="true" t="shared" si="235" ref="F965:F1001">F964+H964*deltat</f>
        <v>28.284290011169052</v>
      </c>
      <c r="G965">
        <f aca="true" t="shared" si="236" ref="G965:G1001">G964+I964*deltat</f>
        <v>-1058.9624129913268</v>
      </c>
      <c r="H965">
        <f t="shared" si="227"/>
        <v>0</v>
      </c>
      <c r="I965">
        <f t="shared" si="228"/>
        <v>-9.8</v>
      </c>
      <c r="J965">
        <f t="shared" si="224"/>
        <v>0</v>
      </c>
      <c r="K965">
        <f t="shared" si="229"/>
        <v>-9.8</v>
      </c>
      <c r="L965">
        <f t="shared" si="230"/>
        <v>0</v>
      </c>
      <c r="M965">
        <f t="shared" si="231"/>
        <v>0</v>
      </c>
      <c r="N965">
        <f aca="true" t="shared" si="237" ref="N965:N1001">J965+L965</f>
        <v>0</v>
      </c>
      <c r="O965">
        <f aca="true" t="shared" si="238" ref="O965:O1001">K965+M965</f>
        <v>-9.8</v>
      </c>
    </row>
    <row r="966" spans="1:15" ht="12.75">
      <c r="A966" s="5">
        <f t="shared" si="225"/>
        <v>-100</v>
      </c>
      <c r="B966" s="5">
        <f t="shared" si="226"/>
        <v>-100</v>
      </c>
      <c r="C966" s="8">
        <f t="shared" si="232"/>
        <v>111.05898322187609</v>
      </c>
      <c r="D966" s="8">
        <f t="shared" si="233"/>
        <v>166.53061224475135</v>
      </c>
      <c r="E966" s="8">
        <f t="shared" si="234"/>
        <v>7.549516567451064E-14</v>
      </c>
      <c r="F966">
        <f t="shared" si="235"/>
        <v>28.284290011169052</v>
      </c>
      <c r="G966">
        <f t="shared" si="236"/>
        <v>-1060.0937830906764</v>
      </c>
      <c r="H966">
        <f t="shared" si="227"/>
        <v>0</v>
      </c>
      <c r="I966">
        <f t="shared" si="228"/>
        <v>-9.8</v>
      </c>
      <c r="J966">
        <f aca="true" t="shared" si="239" ref="J966:J1001">J965</f>
        <v>0</v>
      </c>
      <c r="K966">
        <f t="shared" si="229"/>
        <v>-9.8</v>
      </c>
      <c r="L966">
        <f t="shared" si="230"/>
        <v>0</v>
      </c>
      <c r="M966">
        <f t="shared" si="231"/>
        <v>0</v>
      </c>
      <c r="N966">
        <f t="shared" si="237"/>
        <v>0</v>
      </c>
      <c r="O966">
        <f t="shared" si="238"/>
        <v>-9.8</v>
      </c>
    </row>
    <row r="967" spans="1:15" ht="12.75">
      <c r="A967" s="5">
        <f t="shared" si="225"/>
        <v>-100</v>
      </c>
      <c r="B967" s="5">
        <f t="shared" si="226"/>
        <v>-100</v>
      </c>
      <c r="C967" s="8">
        <f t="shared" si="232"/>
        <v>111.17442915038116</v>
      </c>
      <c r="D967" s="8">
        <f t="shared" si="233"/>
        <v>166.53061224475135</v>
      </c>
      <c r="E967" s="8">
        <f t="shared" si="234"/>
        <v>7.549516567451064E-14</v>
      </c>
      <c r="F967">
        <f t="shared" si="235"/>
        <v>28.284290011169052</v>
      </c>
      <c r="G967">
        <f t="shared" si="236"/>
        <v>-1061.225153190026</v>
      </c>
      <c r="H967">
        <f t="shared" si="227"/>
        <v>0</v>
      </c>
      <c r="I967">
        <f t="shared" si="228"/>
        <v>-9.8</v>
      </c>
      <c r="J967">
        <f t="shared" si="239"/>
        <v>0</v>
      </c>
      <c r="K967">
        <f t="shared" si="229"/>
        <v>-9.8</v>
      </c>
      <c r="L967">
        <f t="shared" si="230"/>
        <v>0</v>
      </c>
      <c r="M967">
        <f t="shared" si="231"/>
        <v>0</v>
      </c>
      <c r="N967">
        <f t="shared" si="237"/>
        <v>0</v>
      </c>
      <c r="O967">
        <f t="shared" si="238"/>
        <v>-9.8</v>
      </c>
    </row>
    <row r="968" spans="1:15" ht="12.75">
      <c r="A968" s="5">
        <f t="shared" si="225"/>
        <v>-100</v>
      </c>
      <c r="B968" s="5">
        <f t="shared" si="226"/>
        <v>-100</v>
      </c>
      <c r="C968" s="8">
        <f t="shared" si="232"/>
        <v>111.28987507888623</v>
      </c>
      <c r="D968" s="8">
        <f t="shared" si="233"/>
        <v>166.53061224475135</v>
      </c>
      <c r="E968" s="8">
        <f t="shared" si="234"/>
        <v>7.549516567451064E-14</v>
      </c>
      <c r="F968">
        <f t="shared" si="235"/>
        <v>28.284290011169052</v>
      </c>
      <c r="G968">
        <f t="shared" si="236"/>
        <v>-1062.3565232893757</v>
      </c>
      <c r="H968">
        <f t="shared" si="227"/>
        <v>0</v>
      </c>
      <c r="I968">
        <f t="shared" si="228"/>
        <v>-9.8</v>
      </c>
      <c r="J968">
        <f t="shared" si="239"/>
        <v>0</v>
      </c>
      <c r="K968">
        <f t="shared" si="229"/>
        <v>-9.8</v>
      </c>
      <c r="L968">
        <f t="shared" si="230"/>
        <v>0</v>
      </c>
      <c r="M968">
        <f t="shared" si="231"/>
        <v>0</v>
      </c>
      <c r="N968">
        <f t="shared" si="237"/>
        <v>0</v>
      </c>
      <c r="O968">
        <f t="shared" si="238"/>
        <v>-9.8</v>
      </c>
    </row>
    <row r="969" spans="1:15" ht="12.75">
      <c r="A969" s="5">
        <f t="shared" si="225"/>
        <v>-100</v>
      </c>
      <c r="B969" s="5">
        <f t="shared" si="226"/>
        <v>-100</v>
      </c>
      <c r="C969" s="8">
        <f t="shared" si="232"/>
        <v>111.4053210073913</v>
      </c>
      <c r="D969" s="8">
        <f t="shared" si="233"/>
        <v>166.53061224475135</v>
      </c>
      <c r="E969" s="8">
        <f t="shared" si="234"/>
        <v>7.549516567451064E-14</v>
      </c>
      <c r="F969">
        <f t="shared" si="235"/>
        <v>28.284290011169052</v>
      </c>
      <c r="G969">
        <f t="shared" si="236"/>
        <v>-1063.4878933887253</v>
      </c>
      <c r="H969">
        <f t="shared" si="227"/>
        <v>0</v>
      </c>
      <c r="I969">
        <f t="shared" si="228"/>
        <v>-9.8</v>
      </c>
      <c r="J969">
        <f t="shared" si="239"/>
        <v>0</v>
      </c>
      <c r="K969">
        <f t="shared" si="229"/>
        <v>-9.8</v>
      </c>
      <c r="L969">
        <f t="shared" si="230"/>
        <v>0</v>
      </c>
      <c r="M969">
        <f t="shared" si="231"/>
        <v>0</v>
      </c>
      <c r="N969">
        <f t="shared" si="237"/>
        <v>0</v>
      </c>
      <c r="O969">
        <f t="shared" si="238"/>
        <v>-9.8</v>
      </c>
    </row>
    <row r="970" spans="1:15" ht="12.75">
      <c r="A970" s="5">
        <f t="shared" si="225"/>
        <v>-100</v>
      </c>
      <c r="B970" s="5">
        <f t="shared" si="226"/>
        <v>-100</v>
      </c>
      <c r="C970" s="8">
        <f t="shared" si="232"/>
        <v>111.52076693589636</v>
      </c>
      <c r="D970" s="8">
        <f t="shared" si="233"/>
        <v>166.53061224475135</v>
      </c>
      <c r="E970" s="8">
        <f t="shared" si="234"/>
        <v>7.549516567451064E-14</v>
      </c>
      <c r="F970">
        <f t="shared" si="235"/>
        <v>28.284290011169052</v>
      </c>
      <c r="G970">
        <f t="shared" si="236"/>
        <v>-1064.619263488075</v>
      </c>
      <c r="H970">
        <f t="shared" si="227"/>
        <v>0</v>
      </c>
      <c r="I970">
        <f t="shared" si="228"/>
        <v>-9.8</v>
      </c>
      <c r="J970">
        <f t="shared" si="239"/>
        <v>0</v>
      </c>
      <c r="K970">
        <f t="shared" si="229"/>
        <v>-9.8</v>
      </c>
      <c r="L970">
        <f t="shared" si="230"/>
        <v>0</v>
      </c>
      <c r="M970">
        <f t="shared" si="231"/>
        <v>0</v>
      </c>
      <c r="N970">
        <f t="shared" si="237"/>
        <v>0</v>
      </c>
      <c r="O970">
        <f t="shared" si="238"/>
        <v>-9.8</v>
      </c>
    </row>
    <row r="971" spans="1:15" ht="12.75">
      <c r="A971" s="5">
        <f t="shared" si="225"/>
        <v>-100</v>
      </c>
      <c r="B971" s="5">
        <f t="shared" si="226"/>
        <v>-100</v>
      </c>
      <c r="C971" s="8">
        <f t="shared" si="232"/>
        <v>111.63621286440143</v>
      </c>
      <c r="D971" s="8">
        <f t="shared" si="233"/>
        <v>166.53061224475135</v>
      </c>
      <c r="E971" s="8">
        <f t="shared" si="234"/>
        <v>7.549516567451064E-14</v>
      </c>
      <c r="F971">
        <f t="shared" si="235"/>
        <v>28.284290011169052</v>
      </c>
      <c r="G971">
        <f t="shared" si="236"/>
        <v>-1065.7506335874245</v>
      </c>
      <c r="H971">
        <f t="shared" si="227"/>
        <v>0</v>
      </c>
      <c r="I971">
        <f t="shared" si="228"/>
        <v>-9.8</v>
      </c>
      <c r="J971">
        <f t="shared" si="239"/>
        <v>0</v>
      </c>
      <c r="K971">
        <f t="shared" si="229"/>
        <v>-9.8</v>
      </c>
      <c r="L971">
        <f t="shared" si="230"/>
        <v>0</v>
      </c>
      <c r="M971">
        <f t="shared" si="231"/>
        <v>0</v>
      </c>
      <c r="N971">
        <f t="shared" si="237"/>
        <v>0</v>
      </c>
      <c r="O971">
        <f t="shared" si="238"/>
        <v>-9.8</v>
      </c>
    </row>
    <row r="972" spans="1:15" ht="12.75">
      <c r="A972" s="5">
        <f t="shared" si="225"/>
        <v>-100</v>
      </c>
      <c r="B972" s="5">
        <f t="shared" si="226"/>
        <v>-100</v>
      </c>
      <c r="C972" s="8">
        <f t="shared" si="232"/>
        <v>111.7516587929065</v>
      </c>
      <c r="D972" s="8">
        <f t="shared" si="233"/>
        <v>166.53061224475135</v>
      </c>
      <c r="E972" s="8">
        <f t="shared" si="234"/>
        <v>7.549516567451064E-14</v>
      </c>
      <c r="F972">
        <f t="shared" si="235"/>
        <v>28.284290011169052</v>
      </c>
      <c r="G972">
        <f t="shared" si="236"/>
        <v>-1066.8820036867742</v>
      </c>
      <c r="H972">
        <f t="shared" si="227"/>
        <v>0</v>
      </c>
      <c r="I972">
        <f t="shared" si="228"/>
        <v>-9.8</v>
      </c>
      <c r="J972">
        <f t="shared" si="239"/>
        <v>0</v>
      </c>
      <c r="K972">
        <f t="shared" si="229"/>
        <v>-9.8</v>
      </c>
      <c r="L972">
        <f t="shared" si="230"/>
        <v>0</v>
      </c>
      <c r="M972">
        <f t="shared" si="231"/>
        <v>0</v>
      </c>
      <c r="N972">
        <f t="shared" si="237"/>
        <v>0</v>
      </c>
      <c r="O972">
        <f t="shared" si="238"/>
        <v>-9.8</v>
      </c>
    </row>
    <row r="973" spans="1:15" ht="12.75">
      <c r="A973" s="5">
        <f t="shared" si="225"/>
        <v>-100</v>
      </c>
      <c r="B973" s="5">
        <f t="shared" si="226"/>
        <v>-100</v>
      </c>
      <c r="C973" s="8">
        <f t="shared" si="232"/>
        <v>111.86710472141156</v>
      </c>
      <c r="D973" s="8">
        <f t="shared" si="233"/>
        <v>166.53061224475135</v>
      </c>
      <c r="E973" s="8">
        <f t="shared" si="234"/>
        <v>7.549516567451064E-14</v>
      </c>
      <c r="F973">
        <f t="shared" si="235"/>
        <v>28.284290011169052</v>
      </c>
      <c r="G973">
        <f t="shared" si="236"/>
        <v>-1068.0133737861238</v>
      </c>
      <c r="H973">
        <f t="shared" si="227"/>
        <v>0</v>
      </c>
      <c r="I973">
        <f t="shared" si="228"/>
        <v>-9.8</v>
      </c>
      <c r="J973">
        <f t="shared" si="239"/>
        <v>0</v>
      </c>
      <c r="K973">
        <f t="shared" si="229"/>
        <v>-9.8</v>
      </c>
      <c r="L973">
        <f t="shared" si="230"/>
        <v>0</v>
      </c>
      <c r="M973">
        <f t="shared" si="231"/>
        <v>0</v>
      </c>
      <c r="N973">
        <f t="shared" si="237"/>
        <v>0</v>
      </c>
      <c r="O973">
        <f t="shared" si="238"/>
        <v>-9.8</v>
      </c>
    </row>
    <row r="974" spans="1:15" ht="12.75">
      <c r="A974" s="5">
        <f t="shared" si="225"/>
        <v>-100</v>
      </c>
      <c r="B974" s="5">
        <f t="shared" si="226"/>
        <v>-100</v>
      </c>
      <c r="C974" s="8">
        <f t="shared" si="232"/>
        <v>111.98255064991663</v>
      </c>
      <c r="D974" s="8">
        <f t="shared" si="233"/>
        <v>166.53061224475135</v>
      </c>
      <c r="E974" s="8">
        <f t="shared" si="234"/>
        <v>7.549516567451064E-14</v>
      </c>
      <c r="F974">
        <f t="shared" si="235"/>
        <v>28.284290011169052</v>
      </c>
      <c r="G974">
        <f t="shared" si="236"/>
        <v>-1069.1447438854734</v>
      </c>
      <c r="H974">
        <f t="shared" si="227"/>
        <v>0</v>
      </c>
      <c r="I974">
        <f t="shared" si="228"/>
        <v>-9.8</v>
      </c>
      <c r="J974">
        <f t="shared" si="239"/>
        <v>0</v>
      </c>
      <c r="K974">
        <f t="shared" si="229"/>
        <v>-9.8</v>
      </c>
      <c r="L974">
        <f t="shared" si="230"/>
        <v>0</v>
      </c>
      <c r="M974">
        <f t="shared" si="231"/>
        <v>0</v>
      </c>
      <c r="N974">
        <f t="shared" si="237"/>
        <v>0</v>
      </c>
      <c r="O974">
        <f t="shared" si="238"/>
        <v>-9.8</v>
      </c>
    </row>
    <row r="975" spans="1:15" ht="12.75">
      <c r="A975" s="5">
        <f t="shared" si="225"/>
        <v>-100</v>
      </c>
      <c r="B975" s="5">
        <f t="shared" si="226"/>
        <v>-100</v>
      </c>
      <c r="C975" s="8">
        <f t="shared" si="232"/>
        <v>112.0979965784217</v>
      </c>
      <c r="D975" s="8">
        <f t="shared" si="233"/>
        <v>166.53061224475135</v>
      </c>
      <c r="E975" s="8">
        <f t="shared" si="234"/>
        <v>7.549516567451064E-14</v>
      </c>
      <c r="F975">
        <f t="shared" si="235"/>
        <v>28.284290011169052</v>
      </c>
      <c r="G975">
        <f t="shared" si="236"/>
        <v>-1070.276113984823</v>
      </c>
      <c r="H975">
        <f t="shared" si="227"/>
        <v>0</v>
      </c>
      <c r="I975">
        <f t="shared" si="228"/>
        <v>-9.8</v>
      </c>
      <c r="J975">
        <f t="shared" si="239"/>
        <v>0</v>
      </c>
      <c r="K975">
        <f t="shared" si="229"/>
        <v>-9.8</v>
      </c>
      <c r="L975">
        <f t="shared" si="230"/>
        <v>0</v>
      </c>
      <c r="M975">
        <f t="shared" si="231"/>
        <v>0</v>
      </c>
      <c r="N975">
        <f t="shared" si="237"/>
        <v>0</v>
      </c>
      <c r="O975">
        <f t="shared" si="238"/>
        <v>-9.8</v>
      </c>
    </row>
    <row r="976" spans="1:15" ht="12.75">
      <c r="A976" s="5">
        <f t="shared" si="225"/>
        <v>-100</v>
      </c>
      <c r="B976" s="5">
        <f t="shared" si="226"/>
        <v>-100</v>
      </c>
      <c r="C976" s="8">
        <f t="shared" si="232"/>
        <v>112.21344250692677</v>
      </c>
      <c r="D976" s="8">
        <f t="shared" si="233"/>
        <v>166.53061224475135</v>
      </c>
      <c r="E976" s="8">
        <f t="shared" si="234"/>
        <v>7.549516567451064E-14</v>
      </c>
      <c r="F976">
        <f t="shared" si="235"/>
        <v>28.284290011169052</v>
      </c>
      <c r="G976">
        <f t="shared" si="236"/>
        <v>-1071.4074840841727</v>
      </c>
      <c r="H976">
        <f t="shared" si="227"/>
        <v>0</v>
      </c>
      <c r="I976">
        <f t="shared" si="228"/>
        <v>-9.8</v>
      </c>
      <c r="J976">
        <f t="shared" si="239"/>
        <v>0</v>
      </c>
      <c r="K976">
        <f t="shared" si="229"/>
        <v>-9.8</v>
      </c>
      <c r="L976">
        <f t="shared" si="230"/>
        <v>0</v>
      </c>
      <c r="M976">
        <f t="shared" si="231"/>
        <v>0</v>
      </c>
      <c r="N976">
        <f t="shared" si="237"/>
        <v>0</v>
      </c>
      <c r="O976">
        <f t="shared" si="238"/>
        <v>-9.8</v>
      </c>
    </row>
    <row r="977" spans="1:15" ht="12.75">
      <c r="A977" s="5">
        <f t="shared" si="225"/>
        <v>-100</v>
      </c>
      <c r="B977" s="5">
        <f t="shared" si="226"/>
        <v>-100</v>
      </c>
      <c r="C977" s="8">
        <f t="shared" si="232"/>
        <v>112.32888843543184</v>
      </c>
      <c r="D977" s="8">
        <f t="shared" si="233"/>
        <v>166.53061224475135</v>
      </c>
      <c r="E977" s="8">
        <f t="shared" si="234"/>
        <v>7.549516567451064E-14</v>
      </c>
      <c r="F977">
        <f t="shared" si="235"/>
        <v>28.284290011169052</v>
      </c>
      <c r="G977">
        <f t="shared" si="236"/>
        <v>-1072.5388541835223</v>
      </c>
      <c r="H977">
        <f t="shared" si="227"/>
        <v>0</v>
      </c>
      <c r="I977">
        <f t="shared" si="228"/>
        <v>-9.8</v>
      </c>
      <c r="J977">
        <f t="shared" si="239"/>
        <v>0</v>
      </c>
      <c r="K977">
        <f t="shared" si="229"/>
        <v>-9.8</v>
      </c>
      <c r="L977">
        <f t="shared" si="230"/>
        <v>0</v>
      </c>
      <c r="M977">
        <f t="shared" si="231"/>
        <v>0</v>
      </c>
      <c r="N977">
        <f t="shared" si="237"/>
        <v>0</v>
      </c>
      <c r="O977">
        <f t="shared" si="238"/>
        <v>-9.8</v>
      </c>
    </row>
    <row r="978" spans="1:15" ht="12.75">
      <c r="A978" s="5">
        <f t="shared" si="225"/>
        <v>-100</v>
      </c>
      <c r="B978" s="5">
        <f t="shared" si="226"/>
        <v>-100</v>
      </c>
      <c r="C978" s="8">
        <f t="shared" si="232"/>
        <v>112.4443343639369</v>
      </c>
      <c r="D978" s="8">
        <f t="shared" si="233"/>
        <v>166.53061224475135</v>
      </c>
      <c r="E978" s="8">
        <f t="shared" si="234"/>
        <v>7.549516567451064E-14</v>
      </c>
      <c r="F978">
        <f t="shared" si="235"/>
        <v>28.284290011169052</v>
      </c>
      <c r="G978">
        <f t="shared" si="236"/>
        <v>-1073.670224282872</v>
      </c>
      <c r="H978">
        <f t="shared" si="227"/>
        <v>0</v>
      </c>
      <c r="I978">
        <f t="shared" si="228"/>
        <v>-9.8</v>
      </c>
      <c r="J978">
        <f t="shared" si="239"/>
        <v>0</v>
      </c>
      <c r="K978">
        <f t="shared" si="229"/>
        <v>-9.8</v>
      </c>
      <c r="L978">
        <f t="shared" si="230"/>
        <v>0</v>
      </c>
      <c r="M978">
        <f t="shared" si="231"/>
        <v>0</v>
      </c>
      <c r="N978">
        <f t="shared" si="237"/>
        <v>0</v>
      </c>
      <c r="O978">
        <f t="shared" si="238"/>
        <v>-9.8</v>
      </c>
    </row>
    <row r="979" spans="1:15" ht="12.75">
      <c r="A979" s="5">
        <f t="shared" si="225"/>
        <v>-100</v>
      </c>
      <c r="B979" s="5">
        <f t="shared" si="226"/>
        <v>-100</v>
      </c>
      <c r="C979" s="8">
        <f t="shared" si="232"/>
        <v>112.55978029244197</v>
      </c>
      <c r="D979" s="8">
        <f t="shared" si="233"/>
        <v>166.53061224475135</v>
      </c>
      <c r="E979" s="8">
        <f t="shared" si="234"/>
        <v>7.549516567451064E-14</v>
      </c>
      <c r="F979">
        <f t="shared" si="235"/>
        <v>28.284290011169052</v>
      </c>
      <c r="G979">
        <f t="shared" si="236"/>
        <v>-1074.8015943822215</v>
      </c>
      <c r="H979">
        <f t="shared" si="227"/>
        <v>0</v>
      </c>
      <c r="I979">
        <f t="shared" si="228"/>
        <v>-9.8</v>
      </c>
      <c r="J979">
        <f t="shared" si="239"/>
        <v>0</v>
      </c>
      <c r="K979">
        <f t="shared" si="229"/>
        <v>-9.8</v>
      </c>
      <c r="L979">
        <f t="shared" si="230"/>
        <v>0</v>
      </c>
      <c r="M979">
        <f t="shared" si="231"/>
        <v>0</v>
      </c>
      <c r="N979">
        <f t="shared" si="237"/>
        <v>0</v>
      </c>
      <c r="O979">
        <f t="shared" si="238"/>
        <v>-9.8</v>
      </c>
    </row>
    <row r="980" spans="1:15" ht="12.75">
      <c r="A980" s="5">
        <f t="shared" si="225"/>
        <v>-100</v>
      </c>
      <c r="B980" s="5">
        <f t="shared" si="226"/>
        <v>-100</v>
      </c>
      <c r="C980" s="8">
        <f t="shared" si="232"/>
        <v>112.67522622094704</v>
      </c>
      <c r="D980" s="8">
        <f t="shared" si="233"/>
        <v>166.53061224475135</v>
      </c>
      <c r="E980" s="8">
        <f t="shared" si="234"/>
        <v>7.549516567451064E-14</v>
      </c>
      <c r="F980">
        <f t="shared" si="235"/>
        <v>28.284290011169052</v>
      </c>
      <c r="G980">
        <f t="shared" si="236"/>
        <v>-1075.9329644815712</v>
      </c>
      <c r="H980">
        <f t="shared" si="227"/>
        <v>0</v>
      </c>
      <c r="I980">
        <f t="shared" si="228"/>
        <v>-9.8</v>
      </c>
      <c r="J980">
        <f t="shared" si="239"/>
        <v>0</v>
      </c>
      <c r="K980">
        <f t="shared" si="229"/>
        <v>-9.8</v>
      </c>
      <c r="L980">
        <f t="shared" si="230"/>
        <v>0</v>
      </c>
      <c r="M980">
        <f t="shared" si="231"/>
        <v>0</v>
      </c>
      <c r="N980">
        <f t="shared" si="237"/>
        <v>0</v>
      </c>
      <c r="O980">
        <f t="shared" si="238"/>
        <v>-9.8</v>
      </c>
    </row>
    <row r="981" spans="1:15" ht="12.75">
      <c r="A981" s="5">
        <f t="shared" si="225"/>
        <v>-100</v>
      </c>
      <c r="B981" s="5">
        <f t="shared" si="226"/>
        <v>-100</v>
      </c>
      <c r="C981" s="8">
        <f t="shared" si="232"/>
        <v>112.7906721494521</v>
      </c>
      <c r="D981" s="8">
        <f t="shared" si="233"/>
        <v>166.53061224475135</v>
      </c>
      <c r="E981" s="8">
        <f t="shared" si="234"/>
        <v>7.549516567451064E-14</v>
      </c>
      <c r="F981">
        <f t="shared" si="235"/>
        <v>28.284290011169052</v>
      </c>
      <c r="G981">
        <f t="shared" si="236"/>
        <v>-1077.0643345809208</v>
      </c>
      <c r="H981">
        <f t="shared" si="227"/>
        <v>0</v>
      </c>
      <c r="I981">
        <f t="shared" si="228"/>
        <v>-9.8</v>
      </c>
      <c r="J981">
        <f t="shared" si="239"/>
        <v>0</v>
      </c>
      <c r="K981">
        <f t="shared" si="229"/>
        <v>-9.8</v>
      </c>
      <c r="L981">
        <f t="shared" si="230"/>
        <v>0</v>
      </c>
      <c r="M981">
        <f t="shared" si="231"/>
        <v>0</v>
      </c>
      <c r="N981">
        <f t="shared" si="237"/>
        <v>0</v>
      </c>
      <c r="O981">
        <f t="shared" si="238"/>
        <v>-9.8</v>
      </c>
    </row>
    <row r="982" spans="1:15" ht="12.75">
      <c r="A982" s="5">
        <f t="shared" si="225"/>
        <v>-100</v>
      </c>
      <c r="B982" s="5">
        <f t="shared" si="226"/>
        <v>-100</v>
      </c>
      <c r="C982" s="8">
        <f t="shared" si="232"/>
        <v>112.90611807795717</v>
      </c>
      <c r="D982" s="8">
        <f t="shared" si="233"/>
        <v>166.53061224475135</v>
      </c>
      <c r="E982" s="8">
        <f t="shared" si="234"/>
        <v>7.549516567451064E-14</v>
      </c>
      <c r="F982">
        <f t="shared" si="235"/>
        <v>28.284290011169052</v>
      </c>
      <c r="G982">
        <f t="shared" si="236"/>
        <v>-1078.1957046802704</v>
      </c>
      <c r="H982">
        <f t="shared" si="227"/>
        <v>0</v>
      </c>
      <c r="I982">
        <f t="shared" si="228"/>
        <v>-9.8</v>
      </c>
      <c r="J982">
        <f t="shared" si="239"/>
        <v>0</v>
      </c>
      <c r="K982">
        <f t="shared" si="229"/>
        <v>-9.8</v>
      </c>
      <c r="L982">
        <f t="shared" si="230"/>
        <v>0</v>
      </c>
      <c r="M982">
        <f t="shared" si="231"/>
        <v>0</v>
      </c>
      <c r="N982">
        <f t="shared" si="237"/>
        <v>0</v>
      </c>
      <c r="O982">
        <f t="shared" si="238"/>
        <v>-9.8</v>
      </c>
    </row>
    <row r="983" spans="1:15" ht="12.75">
      <c r="A983" s="5">
        <f t="shared" si="225"/>
        <v>-100</v>
      </c>
      <c r="B983" s="5">
        <f t="shared" si="226"/>
        <v>-100</v>
      </c>
      <c r="C983" s="8">
        <f t="shared" si="232"/>
        <v>113.02156400646224</v>
      </c>
      <c r="D983" s="8">
        <f t="shared" si="233"/>
        <v>166.53061224475135</v>
      </c>
      <c r="E983" s="8">
        <f t="shared" si="234"/>
        <v>7.549516567451064E-14</v>
      </c>
      <c r="F983">
        <f t="shared" si="235"/>
        <v>28.284290011169052</v>
      </c>
      <c r="G983">
        <f t="shared" si="236"/>
        <v>-1079.32707477962</v>
      </c>
      <c r="H983">
        <f t="shared" si="227"/>
        <v>0</v>
      </c>
      <c r="I983">
        <f t="shared" si="228"/>
        <v>-9.8</v>
      </c>
      <c r="J983">
        <f t="shared" si="239"/>
        <v>0</v>
      </c>
      <c r="K983">
        <f t="shared" si="229"/>
        <v>-9.8</v>
      </c>
      <c r="L983">
        <f t="shared" si="230"/>
        <v>0</v>
      </c>
      <c r="M983">
        <f t="shared" si="231"/>
        <v>0</v>
      </c>
      <c r="N983">
        <f t="shared" si="237"/>
        <v>0</v>
      </c>
      <c r="O983">
        <f t="shared" si="238"/>
        <v>-9.8</v>
      </c>
    </row>
    <row r="984" spans="1:15" ht="12.75">
      <c r="A984" s="5">
        <f t="shared" si="225"/>
        <v>-100</v>
      </c>
      <c r="B984" s="5">
        <f t="shared" si="226"/>
        <v>-100</v>
      </c>
      <c r="C984" s="8">
        <f t="shared" si="232"/>
        <v>113.13700993496731</v>
      </c>
      <c r="D984" s="8">
        <f t="shared" si="233"/>
        <v>166.53061224475135</v>
      </c>
      <c r="E984" s="8">
        <f t="shared" si="234"/>
        <v>7.549516567451064E-14</v>
      </c>
      <c r="F984">
        <f t="shared" si="235"/>
        <v>28.284290011169052</v>
      </c>
      <c r="G984">
        <f t="shared" si="236"/>
        <v>-1080.4584448789697</v>
      </c>
      <c r="H984">
        <f t="shared" si="227"/>
        <v>0</v>
      </c>
      <c r="I984">
        <f t="shared" si="228"/>
        <v>-9.8</v>
      </c>
      <c r="J984">
        <f t="shared" si="239"/>
        <v>0</v>
      </c>
      <c r="K984">
        <f t="shared" si="229"/>
        <v>-9.8</v>
      </c>
      <c r="L984">
        <f t="shared" si="230"/>
        <v>0</v>
      </c>
      <c r="M984">
        <f t="shared" si="231"/>
        <v>0</v>
      </c>
      <c r="N984">
        <f t="shared" si="237"/>
        <v>0</v>
      </c>
      <c r="O984">
        <f t="shared" si="238"/>
        <v>-9.8</v>
      </c>
    </row>
    <row r="985" spans="1:15" ht="12.75">
      <c r="A985" s="5">
        <f t="shared" si="225"/>
        <v>-100</v>
      </c>
      <c r="B985" s="5">
        <f t="shared" si="226"/>
        <v>-100</v>
      </c>
      <c r="C985" s="8">
        <f t="shared" si="232"/>
        <v>113.25245586347238</v>
      </c>
      <c r="D985" s="8">
        <f t="shared" si="233"/>
        <v>166.53061224475135</v>
      </c>
      <c r="E985" s="8">
        <f t="shared" si="234"/>
        <v>7.549516567451064E-14</v>
      </c>
      <c r="F985">
        <f t="shared" si="235"/>
        <v>28.284290011169052</v>
      </c>
      <c r="G985">
        <f t="shared" si="236"/>
        <v>-1081.5898149783193</v>
      </c>
      <c r="H985">
        <f t="shared" si="227"/>
        <v>0</v>
      </c>
      <c r="I985">
        <f t="shared" si="228"/>
        <v>-9.8</v>
      </c>
      <c r="J985">
        <f t="shared" si="239"/>
        <v>0</v>
      </c>
      <c r="K985">
        <f t="shared" si="229"/>
        <v>-9.8</v>
      </c>
      <c r="L985">
        <f t="shared" si="230"/>
        <v>0</v>
      </c>
      <c r="M985">
        <f t="shared" si="231"/>
        <v>0</v>
      </c>
      <c r="N985">
        <f t="shared" si="237"/>
        <v>0</v>
      </c>
      <c r="O985">
        <f t="shared" si="238"/>
        <v>-9.8</v>
      </c>
    </row>
    <row r="986" spans="1:15" ht="12.75">
      <c r="A986" s="5">
        <f t="shared" si="225"/>
        <v>-100</v>
      </c>
      <c r="B986" s="5">
        <f t="shared" si="226"/>
        <v>-100</v>
      </c>
      <c r="C986" s="8">
        <f t="shared" si="232"/>
        <v>113.36790179197745</v>
      </c>
      <c r="D986" s="8">
        <f t="shared" si="233"/>
        <v>166.53061224475135</v>
      </c>
      <c r="E986" s="8">
        <f t="shared" si="234"/>
        <v>7.549516567451064E-14</v>
      </c>
      <c r="F986">
        <f t="shared" si="235"/>
        <v>28.284290011169052</v>
      </c>
      <c r="G986">
        <f t="shared" si="236"/>
        <v>-1082.721185077669</v>
      </c>
      <c r="H986">
        <f t="shared" si="227"/>
        <v>0</v>
      </c>
      <c r="I986">
        <f t="shared" si="228"/>
        <v>-9.8</v>
      </c>
      <c r="J986">
        <f t="shared" si="239"/>
        <v>0</v>
      </c>
      <c r="K986">
        <f t="shared" si="229"/>
        <v>-9.8</v>
      </c>
      <c r="L986">
        <f t="shared" si="230"/>
        <v>0</v>
      </c>
      <c r="M986">
        <f t="shared" si="231"/>
        <v>0</v>
      </c>
      <c r="N986">
        <f t="shared" si="237"/>
        <v>0</v>
      </c>
      <c r="O986">
        <f t="shared" si="238"/>
        <v>-9.8</v>
      </c>
    </row>
    <row r="987" spans="1:15" ht="12.75">
      <c r="A987" s="5">
        <f t="shared" si="225"/>
        <v>-100</v>
      </c>
      <c r="B987" s="5">
        <f t="shared" si="226"/>
        <v>-100</v>
      </c>
      <c r="C987" s="8">
        <f t="shared" si="232"/>
        <v>113.48334772048251</v>
      </c>
      <c r="D987" s="8">
        <f t="shared" si="233"/>
        <v>166.53061224475135</v>
      </c>
      <c r="E987" s="8">
        <f t="shared" si="234"/>
        <v>7.549516567451064E-14</v>
      </c>
      <c r="F987">
        <f t="shared" si="235"/>
        <v>28.284290011169052</v>
      </c>
      <c r="G987">
        <f t="shared" si="236"/>
        <v>-1083.8525551770185</v>
      </c>
      <c r="H987">
        <f t="shared" si="227"/>
        <v>0</v>
      </c>
      <c r="I987">
        <f t="shared" si="228"/>
        <v>-9.8</v>
      </c>
      <c r="J987">
        <f t="shared" si="239"/>
        <v>0</v>
      </c>
      <c r="K987">
        <f t="shared" si="229"/>
        <v>-9.8</v>
      </c>
      <c r="L987">
        <f t="shared" si="230"/>
        <v>0</v>
      </c>
      <c r="M987">
        <f t="shared" si="231"/>
        <v>0</v>
      </c>
      <c r="N987">
        <f t="shared" si="237"/>
        <v>0</v>
      </c>
      <c r="O987">
        <f t="shared" si="238"/>
        <v>-9.8</v>
      </c>
    </row>
    <row r="988" spans="1:15" ht="12.75">
      <c r="A988" s="5">
        <f t="shared" si="225"/>
        <v>-100</v>
      </c>
      <c r="B988" s="5">
        <f t="shared" si="226"/>
        <v>-100</v>
      </c>
      <c r="C988" s="8">
        <f t="shared" si="232"/>
        <v>113.59879364898758</v>
      </c>
      <c r="D988" s="8">
        <f t="shared" si="233"/>
        <v>166.53061224475135</v>
      </c>
      <c r="E988" s="8">
        <f t="shared" si="234"/>
        <v>7.549516567451064E-14</v>
      </c>
      <c r="F988">
        <f t="shared" si="235"/>
        <v>28.284290011169052</v>
      </c>
      <c r="G988">
        <f t="shared" si="236"/>
        <v>-1084.9839252763682</v>
      </c>
      <c r="H988">
        <f t="shared" si="227"/>
        <v>0</v>
      </c>
      <c r="I988">
        <f t="shared" si="228"/>
        <v>-9.8</v>
      </c>
      <c r="J988">
        <f t="shared" si="239"/>
        <v>0</v>
      </c>
      <c r="K988">
        <f t="shared" si="229"/>
        <v>-9.8</v>
      </c>
      <c r="L988">
        <f t="shared" si="230"/>
        <v>0</v>
      </c>
      <c r="M988">
        <f t="shared" si="231"/>
        <v>0</v>
      </c>
      <c r="N988">
        <f t="shared" si="237"/>
        <v>0</v>
      </c>
      <c r="O988">
        <f t="shared" si="238"/>
        <v>-9.8</v>
      </c>
    </row>
    <row r="989" spans="1:15" ht="12.75">
      <c r="A989" s="5">
        <f t="shared" si="225"/>
        <v>-100</v>
      </c>
      <c r="B989" s="5">
        <f t="shared" si="226"/>
        <v>-100</v>
      </c>
      <c r="C989" s="8">
        <f t="shared" si="232"/>
        <v>113.71423957749265</v>
      </c>
      <c r="D989" s="8">
        <f t="shared" si="233"/>
        <v>166.53061224475135</v>
      </c>
      <c r="E989" s="8">
        <f t="shared" si="234"/>
        <v>7.549516567451064E-14</v>
      </c>
      <c r="F989">
        <f t="shared" si="235"/>
        <v>28.284290011169052</v>
      </c>
      <c r="G989">
        <f t="shared" si="236"/>
        <v>-1086.1152953757178</v>
      </c>
      <c r="H989">
        <f t="shared" si="227"/>
        <v>0</v>
      </c>
      <c r="I989">
        <f t="shared" si="228"/>
        <v>-9.8</v>
      </c>
      <c r="J989">
        <f t="shared" si="239"/>
        <v>0</v>
      </c>
      <c r="K989">
        <f t="shared" si="229"/>
        <v>-9.8</v>
      </c>
      <c r="L989">
        <f t="shared" si="230"/>
        <v>0</v>
      </c>
      <c r="M989">
        <f t="shared" si="231"/>
        <v>0</v>
      </c>
      <c r="N989">
        <f t="shared" si="237"/>
        <v>0</v>
      </c>
      <c r="O989">
        <f t="shared" si="238"/>
        <v>-9.8</v>
      </c>
    </row>
    <row r="990" spans="1:15" ht="12.75">
      <c r="A990" s="5">
        <f t="shared" si="225"/>
        <v>-100</v>
      </c>
      <c r="B990" s="5">
        <f t="shared" si="226"/>
        <v>-100</v>
      </c>
      <c r="C990" s="8">
        <f t="shared" si="232"/>
        <v>113.82968550599772</v>
      </c>
      <c r="D990" s="8">
        <f t="shared" si="233"/>
        <v>166.53061224475135</v>
      </c>
      <c r="E990" s="8">
        <f t="shared" si="234"/>
        <v>7.549516567451064E-14</v>
      </c>
      <c r="F990">
        <f t="shared" si="235"/>
        <v>28.284290011169052</v>
      </c>
      <c r="G990">
        <f t="shared" si="236"/>
        <v>-1087.2466654750674</v>
      </c>
      <c r="H990">
        <f t="shared" si="227"/>
        <v>0</v>
      </c>
      <c r="I990">
        <f t="shared" si="228"/>
        <v>-9.8</v>
      </c>
      <c r="J990">
        <f t="shared" si="239"/>
        <v>0</v>
      </c>
      <c r="K990">
        <f t="shared" si="229"/>
        <v>-9.8</v>
      </c>
      <c r="L990">
        <f t="shared" si="230"/>
        <v>0</v>
      </c>
      <c r="M990">
        <f t="shared" si="231"/>
        <v>0</v>
      </c>
      <c r="N990">
        <f t="shared" si="237"/>
        <v>0</v>
      </c>
      <c r="O990">
        <f t="shared" si="238"/>
        <v>-9.8</v>
      </c>
    </row>
    <row r="991" spans="1:15" ht="12.75">
      <c r="A991" s="5">
        <f t="shared" si="225"/>
        <v>-100</v>
      </c>
      <c r="B991" s="5">
        <f t="shared" si="226"/>
        <v>-100</v>
      </c>
      <c r="C991" s="8">
        <f t="shared" si="232"/>
        <v>113.94513143450278</v>
      </c>
      <c r="D991" s="8">
        <f t="shared" si="233"/>
        <v>166.53061224475135</v>
      </c>
      <c r="E991" s="8">
        <f t="shared" si="234"/>
        <v>7.549516567451064E-14</v>
      </c>
      <c r="F991">
        <f t="shared" si="235"/>
        <v>28.284290011169052</v>
      </c>
      <c r="G991">
        <f t="shared" si="236"/>
        <v>-1088.378035574417</v>
      </c>
      <c r="H991">
        <f t="shared" si="227"/>
        <v>0</v>
      </c>
      <c r="I991">
        <f t="shared" si="228"/>
        <v>-9.8</v>
      </c>
      <c r="J991">
        <f t="shared" si="239"/>
        <v>0</v>
      </c>
      <c r="K991">
        <f t="shared" si="229"/>
        <v>-9.8</v>
      </c>
      <c r="L991">
        <f t="shared" si="230"/>
        <v>0</v>
      </c>
      <c r="M991">
        <f t="shared" si="231"/>
        <v>0</v>
      </c>
      <c r="N991">
        <f t="shared" si="237"/>
        <v>0</v>
      </c>
      <c r="O991">
        <f t="shared" si="238"/>
        <v>-9.8</v>
      </c>
    </row>
    <row r="992" spans="1:15" ht="12.75">
      <c r="A992" s="5">
        <f t="shared" si="225"/>
        <v>-100</v>
      </c>
      <c r="B992" s="5">
        <f t="shared" si="226"/>
        <v>-100</v>
      </c>
      <c r="C992" s="8">
        <f t="shared" si="232"/>
        <v>114.06057736300785</v>
      </c>
      <c r="D992" s="8">
        <f t="shared" si="233"/>
        <v>166.53061224475135</v>
      </c>
      <c r="E992" s="8">
        <f t="shared" si="234"/>
        <v>7.549516567451064E-14</v>
      </c>
      <c r="F992">
        <f t="shared" si="235"/>
        <v>28.284290011169052</v>
      </c>
      <c r="G992">
        <f t="shared" si="236"/>
        <v>-1089.5094056737667</v>
      </c>
      <c r="H992">
        <f t="shared" si="227"/>
        <v>0</v>
      </c>
      <c r="I992">
        <f t="shared" si="228"/>
        <v>-9.8</v>
      </c>
      <c r="J992">
        <f t="shared" si="239"/>
        <v>0</v>
      </c>
      <c r="K992">
        <f t="shared" si="229"/>
        <v>-9.8</v>
      </c>
      <c r="L992">
        <f t="shared" si="230"/>
        <v>0</v>
      </c>
      <c r="M992">
        <f t="shared" si="231"/>
        <v>0</v>
      </c>
      <c r="N992">
        <f t="shared" si="237"/>
        <v>0</v>
      </c>
      <c r="O992">
        <f t="shared" si="238"/>
        <v>-9.8</v>
      </c>
    </row>
    <row r="993" spans="1:15" ht="12.75">
      <c r="A993" s="5">
        <f t="shared" si="225"/>
        <v>-100</v>
      </c>
      <c r="B993" s="5">
        <f t="shared" si="226"/>
        <v>-100</v>
      </c>
      <c r="C993" s="8">
        <f t="shared" si="232"/>
        <v>114.17602329151292</v>
      </c>
      <c r="D993" s="8">
        <f t="shared" si="233"/>
        <v>166.53061224475135</v>
      </c>
      <c r="E993" s="8">
        <f t="shared" si="234"/>
        <v>7.549516567451064E-14</v>
      </c>
      <c r="F993">
        <f t="shared" si="235"/>
        <v>28.284290011169052</v>
      </c>
      <c r="G993">
        <f t="shared" si="236"/>
        <v>-1090.6407757731163</v>
      </c>
      <c r="H993">
        <f t="shared" si="227"/>
        <v>0</v>
      </c>
      <c r="I993">
        <f t="shared" si="228"/>
        <v>-9.8</v>
      </c>
      <c r="J993">
        <f t="shared" si="239"/>
        <v>0</v>
      </c>
      <c r="K993">
        <f t="shared" si="229"/>
        <v>-9.8</v>
      </c>
      <c r="L993">
        <f t="shared" si="230"/>
        <v>0</v>
      </c>
      <c r="M993">
        <f t="shared" si="231"/>
        <v>0</v>
      </c>
      <c r="N993">
        <f t="shared" si="237"/>
        <v>0</v>
      </c>
      <c r="O993">
        <f t="shared" si="238"/>
        <v>-9.8</v>
      </c>
    </row>
    <row r="994" spans="1:15" ht="12.75">
      <c r="A994" s="5">
        <f t="shared" si="225"/>
        <v>-100</v>
      </c>
      <c r="B994" s="5">
        <f t="shared" si="226"/>
        <v>-100</v>
      </c>
      <c r="C994" s="8">
        <f t="shared" si="232"/>
        <v>114.29146922001799</v>
      </c>
      <c r="D994" s="8">
        <f t="shared" si="233"/>
        <v>166.53061224475135</v>
      </c>
      <c r="E994" s="8">
        <f t="shared" si="234"/>
        <v>7.549516567451064E-14</v>
      </c>
      <c r="F994">
        <f t="shared" si="235"/>
        <v>28.284290011169052</v>
      </c>
      <c r="G994">
        <f t="shared" si="236"/>
        <v>-1091.772145872466</v>
      </c>
      <c r="H994">
        <f t="shared" si="227"/>
        <v>0</v>
      </c>
      <c r="I994">
        <f t="shared" si="228"/>
        <v>-9.8</v>
      </c>
      <c r="J994">
        <f t="shared" si="239"/>
        <v>0</v>
      </c>
      <c r="K994">
        <f t="shared" si="229"/>
        <v>-9.8</v>
      </c>
      <c r="L994">
        <f t="shared" si="230"/>
        <v>0</v>
      </c>
      <c r="M994">
        <f t="shared" si="231"/>
        <v>0</v>
      </c>
      <c r="N994">
        <f t="shared" si="237"/>
        <v>0</v>
      </c>
      <c r="O994">
        <f t="shared" si="238"/>
        <v>-9.8</v>
      </c>
    </row>
    <row r="995" spans="1:15" ht="12.75">
      <c r="A995" s="5">
        <f t="shared" si="225"/>
        <v>-100</v>
      </c>
      <c r="B995" s="5">
        <f t="shared" si="226"/>
        <v>-100</v>
      </c>
      <c r="C995" s="8">
        <f t="shared" si="232"/>
        <v>114.40691514852305</v>
      </c>
      <c r="D995" s="8">
        <f t="shared" si="233"/>
        <v>166.53061224475135</v>
      </c>
      <c r="E995" s="8">
        <f t="shared" si="234"/>
        <v>7.549516567451064E-14</v>
      </c>
      <c r="F995">
        <f t="shared" si="235"/>
        <v>28.284290011169052</v>
      </c>
      <c r="G995">
        <f t="shared" si="236"/>
        <v>-1092.9035159718155</v>
      </c>
      <c r="H995">
        <f t="shared" si="227"/>
        <v>0</v>
      </c>
      <c r="I995">
        <f t="shared" si="228"/>
        <v>-9.8</v>
      </c>
      <c r="J995">
        <f t="shared" si="239"/>
        <v>0</v>
      </c>
      <c r="K995">
        <f t="shared" si="229"/>
        <v>-9.8</v>
      </c>
      <c r="L995">
        <f t="shared" si="230"/>
        <v>0</v>
      </c>
      <c r="M995">
        <f t="shared" si="231"/>
        <v>0</v>
      </c>
      <c r="N995">
        <f t="shared" si="237"/>
        <v>0</v>
      </c>
      <c r="O995">
        <f t="shared" si="238"/>
        <v>-9.8</v>
      </c>
    </row>
    <row r="996" spans="1:15" ht="12.75">
      <c r="A996" s="5">
        <f t="shared" si="225"/>
        <v>-100</v>
      </c>
      <c r="B996" s="5">
        <f t="shared" si="226"/>
        <v>-100</v>
      </c>
      <c r="C996" s="8">
        <f t="shared" si="232"/>
        <v>114.52236107702812</v>
      </c>
      <c r="D996" s="8">
        <f t="shared" si="233"/>
        <v>166.53061224475135</v>
      </c>
      <c r="E996" s="8">
        <f t="shared" si="234"/>
        <v>7.549516567451064E-14</v>
      </c>
      <c r="F996">
        <f t="shared" si="235"/>
        <v>28.284290011169052</v>
      </c>
      <c r="G996">
        <f t="shared" si="236"/>
        <v>-1094.0348860711651</v>
      </c>
      <c r="H996">
        <f t="shared" si="227"/>
        <v>0</v>
      </c>
      <c r="I996">
        <f t="shared" si="228"/>
        <v>-9.8</v>
      </c>
      <c r="J996">
        <f t="shared" si="239"/>
        <v>0</v>
      </c>
      <c r="K996">
        <f t="shared" si="229"/>
        <v>-9.8</v>
      </c>
      <c r="L996">
        <f t="shared" si="230"/>
        <v>0</v>
      </c>
      <c r="M996">
        <f t="shared" si="231"/>
        <v>0</v>
      </c>
      <c r="N996">
        <f t="shared" si="237"/>
        <v>0</v>
      </c>
      <c r="O996">
        <f t="shared" si="238"/>
        <v>-9.8</v>
      </c>
    </row>
    <row r="997" spans="1:15" ht="12.75">
      <c r="A997" s="5">
        <f t="shared" si="225"/>
        <v>-100</v>
      </c>
      <c r="B997" s="5">
        <f t="shared" si="226"/>
        <v>-100</v>
      </c>
      <c r="C997" s="8">
        <f t="shared" si="232"/>
        <v>114.63780700553319</v>
      </c>
      <c r="D997" s="8">
        <f t="shared" si="233"/>
        <v>166.53061224475135</v>
      </c>
      <c r="E997" s="8">
        <f t="shared" si="234"/>
        <v>7.549516567451064E-14</v>
      </c>
      <c r="F997">
        <f t="shared" si="235"/>
        <v>28.284290011169052</v>
      </c>
      <c r="G997">
        <f t="shared" si="236"/>
        <v>-1095.1662561705148</v>
      </c>
      <c r="H997">
        <f t="shared" si="227"/>
        <v>0</v>
      </c>
      <c r="I997">
        <f t="shared" si="228"/>
        <v>-9.8</v>
      </c>
      <c r="J997">
        <f t="shared" si="239"/>
        <v>0</v>
      </c>
      <c r="K997">
        <f t="shared" si="229"/>
        <v>-9.8</v>
      </c>
      <c r="L997">
        <f t="shared" si="230"/>
        <v>0</v>
      </c>
      <c r="M997">
        <f t="shared" si="231"/>
        <v>0</v>
      </c>
      <c r="N997">
        <f t="shared" si="237"/>
        <v>0</v>
      </c>
      <c r="O997">
        <f t="shared" si="238"/>
        <v>-9.8</v>
      </c>
    </row>
    <row r="998" spans="1:15" ht="12.75">
      <c r="A998" s="5">
        <f t="shared" si="225"/>
        <v>-100</v>
      </c>
      <c r="B998" s="5">
        <f t="shared" si="226"/>
        <v>-100</v>
      </c>
      <c r="C998" s="8">
        <f t="shared" si="232"/>
        <v>114.75325293403826</v>
      </c>
      <c r="D998" s="8">
        <f t="shared" si="233"/>
        <v>166.53061224475135</v>
      </c>
      <c r="E998" s="8">
        <f t="shared" si="234"/>
        <v>7.549516567451064E-14</v>
      </c>
      <c r="F998">
        <f t="shared" si="235"/>
        <v>28.284290011169052</v>
      </c>
      <c r="G998">
        <f t="shared" si="236"/>
        <v>-1096.2976262698644</v>
      </c>
      <c r="H998">
        <f t="shared" si="227"/>
        <v>0</v>
      </c>
      <c r="I998">
        <f t="shared" si="228"/>
        <v>-9.8</v>
      </c>
      <c r="J998">
        <f t="shared" si="239"/>
        <v>0</v>
      </c>
      <c r="K998">
        <f t="shared" si="229"/>
        <v>-9.8</v>
      </c>
      <c r="L998">
        <f t="shared" si="230"/>
        <v>0</v>
      </c>
      <c r="M998">
        <f t="shared" si="231"/>
        <v>0</v>
      </c>
      <c r="N998">
        <f t="shared" si="237"/>
        <v>0</v>
      </c>
      <c r="O998">
        <f t="shared" si="238"/>
        <v>-9.8</v>
      </c>
    </row>
    <row r="999" spans="1:15" ht="12.75">
      <c r="A999" s="5">
        <f t="shared" si="225"/>
        <v>-100</v>
      </c>
      <c r="B999" s="5">
        <f t="shared" si="226"/>
        <v>-100</v>
      </c>
      <c r="C999" s="8">
        <f t="shared" si="232"/>
        <v>114.86869886254333</v>
      </c>
      <c r="D999" s="8">
        <f t="shared" si="233"/>
        <v>166.53061224475135</v>
      </c>
      <c r="E999" s="8">
        <f t="shared" si="234"/>
        <v>7.549516567451064E-14</v>
      </c>
      <c r="F999">
        <f t="shared" si="235"/>
        <v>28.284290011169052</v>
      </c>
      <c r="G999">
        <f t="shared" si="236"/>
        <v>-1097.428996369214</v>
      </c>
      <c r="H999">
        <f t="shared" si="227"/>
        <v>0</v>
      </c>
      <c r="I999">
        <f t="shared" si="228"/>
        <v>-9.8</v>
      </c>
      <c r="J999">
        <f t="shared" si="239"/>
        <v>0</v>
      </c>
      <c r="K999">
        <f t="shared" si="229"/>
        <v>-9.8</v>
      </c>
      <c r="L999">
        <f t="shared" si="230"/>
        <v>0</v>
      </c>
      <c r="M999">
        <f t="shared" si="231"/>
        <v>0</v>
      </c>
      <c r="N999">
        <f t="shared" si="237"/>
        <v>0</v>
      </c>
      <c r="O999">
        <f t="shared" si="238"/>
        <v>-9.8</v>
      </c>
    </row>
    <row r="1000" spans="1:15" ht="12.75">
      <c r="A1000" s="5">
        <f t="shared" si="225"/>
        <v>-100</v>
      </c>
      <c r="B1000" s="5">
        <f t="shared" si="226"/>
        <v>-100</v>
      </c>
      <c r="C1000" s="8">
        <f t="shared" si="232"/>
        <v>114.9841447910484</v>
      </c>
      <c r="D1000" s="8">
        <f t="shared" si="233"/>
        <v>166.53061224475135</v>
      </c>
      <c r="E1000" s="8">
        <f t="shared" si="234"/>
        <v>7.549516567451064E-14</v>
      </c>
      <c r="F1000">
        <f t="shared" si="235"/>
        <v>28.284290011169052</v>
      </c>
      <c r="G1000">
        <f t="shared" si="236"/>
        <v>-1098.5603664685636</v>
      </c>
      <c r="H1000">
        <f t="shared" si="227"/>
        <v>0</v>
      </c>
      <c r="I1000">
        <f t="shared" si="228"/>
        <v>-9.8</v>
      </c>
      <c r="J1000">
        <f t="shared" si="239"/>
        <v>0</v>
      </c>
      <c r="K1000">
        <f t="shared" si="229"/>
        <v>-9.8</v>
      </c>
      <c r="L1000">
        <f t="shared" si="230"/>
        <v>0</v>
      </c>
      <c r="M1000">
        <f t="shared" si="231"/>
        <v>0</v>
      </c>
      <c r="N1000">
        <f t="shared" si="237"/>
        <v>0</v>
      </c>
      <c r="O1000">
        <f t="shared" si="238"/>
        <v>-9.8</v>
      </c>
    </row>
    <row r="1001" spans="1:15" ht="12.75">
      <c r="A1001" s="5">
        <f t="shared" si="225"/>
        <v>-100</v>
      </c>
      <c r="B1001" s="5">
        <f t="shared" si="226"/>
        <v>-100</v>
      </c>
      <c r="C1001" s="8">
        <f t="shared" si="232"/>
        <v>115.09959071955346</v>
      </c>
      <c r="D1001" s="8">
        <f t="shared" si="233"/>
        <v>166.53061224475135</v>
      </c>
      <c r="E1001" s="8">
        <f t="shared" si="234"/>
        <v>7.549516567451064E-14</v>
      </c>
      <c r="F1001">
        <f t="shared" si="235"/>
        <v>28.284290011169052</v>
      </c>
      <c r="G1001">
        <f t="shared" si="236"/>
        <v>-1099.6917365679133</v>
      </c>
      <c r="H1001">
        <f t="shared" si="227"/>
        <v>0</v>
      </c>
      <c r="I1001">
        <f t="shared" si="228"/>
        <v>-9.8</v>
      </c>
      <c r="J1001">
        <f t="shared" si="239"/>
        <v>0</v>
      </c>
      <c r="K1001">
        <f t="shared" si="229"/>
        <v>-9.8</v>
      </c>
      <c r="L1001">
        <f t="shared" si="230"/>
        <v>0</v>
      </c>
      <c r="M1001">
        <f t="shared" si="231"/>
        <v>0</v>
      </c>
      <c r="N1001">
        <f t="shared" si="237"/>
        <v>0</v>
      </c>
      <c r="O1001">
        <f t="shared" si="238"/>
        <v>-9.8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Administrator</cp:lastModifiedBy>
  <dcterms:created xsi:type="dcterms:W3CDTF">2007-11-12T17:08:45Z</dcterms:created>
  <dcterms:modified xsi:type="dcterms:W3CDTF">2007-11-16T16:55:22Z</dcterms:modified>
  <cp:category/>
  <cp:version/>
  <cp:contentType/>
  <cp:contentStatus/>
</cp:coreProperties>
</file>