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amp">'Sheet1'!$B$8</definedName>
    <definedName name="deltax">'Sheet1'!$B$7</definedName>
    <definedName name="lambda">'Sheet1'!$B$9</definedName>
    <definedName name="phase">'Sheet1'!$B$11</definedName>
    <definedName name="pi">'Sheet1'!$B$6</definedName>
    <definedName name="time">'Sheet1'!$B$5</definedName>
    <definedName name="vel">'Sheet1'!$B$10</definedName>
  </definedNames>
  <calcPr fullCalcOnLoad="1"/>
</workbook>
</file>

<file path=xl/sharedStrings.xml><?xml version="1.0" encoding="utf-8"?>
<sst xmlns="http://schemas.openxmlformats.org/spreadsheetml/2006/main" count="13" uniqueCount="13">
  <si>
    <t>x</t>
  </si>
  <si>
    <t>wave1</t>
  </si>
  <si>
    <t>time=</t>
  </si>
  <si>
    <t>pi=</t>
  </si>
  <si>
    <t>amp=</t>
  </si>
  <si>
    <t>lambda=</t>
  </si>
  <si>
    <t>vel=</t>
  </si>
  <si>
    <t>wave2</t>
  </si>
  <si>
    <t>phase=</t>
  </si>
  <si>
    <t>deltax=</t>
  </si>
  <si>
    <t>Sum</t>
  </si>
  <si>
    <t>The red wave moves to the left. The blue wave moves to the right.</t>
  </si>
  <si>
    <t>The black wave is the sum of the red wave and the blue wave.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</si>
</sst>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Wave Functions in Space and Time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8475"/>
          <c:w val="0.69725"/>
          <c:h val="0.6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Sheet1!$E$10:$E$45</c:f>
            </c:numRef>
          </c:yVal>
          <c:smooth val="0"/>
        </c:ser>
        <c:ser>
          <c:idx val="3"/>
          <c:order val="1"/>
          <c:tx>
            <c:strRef>
              <c:f>Sheet1!$F$9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Sheet1!$F$10:$F$45</c:f>
            </c:numRef>
          </c:yVal>
          <c:smooth val="0"/>
        </c:ser>
        <c:ser>
          <c:idx val="4"/>
          <c:order val="2"/>
          <c:tx>
            <c:strRef>
              <c:f>Sheet1!$G$9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Sheet1!$G$10:$G$45</c:f>
            </c:numRef>
          </c:yVal>
          <c:smooth val="0"/>
        </c:ser>
        <c:ser>
          <c:idx val="5"/>
          <c:order val="3"/>
          <c:tx>
            <c:strRef>
              <c:f>Sheet1!$H$9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Sheet1!$D$10:$D$45</c:f>
              <c:numCache/>
            </c:numRef>
          </c:xVal>
          <c:yVal>
            <c:numRef>
              <c:f>Sheet1!$H$10:$H$45</c:f>
            </c:numRef>
          </c:yVal>
          <c:smooth val="0"/>
        </c:ser>
        <c:ser>
          <c:idx val="2"/>
          <c:order val="4"/>
          <c:tx>
            <c:strRef>
              <c:f>Sheet1!$I$9</c:f>
              <c:strCache>
                <c:ptCount val="1"/>
                <c:pt idx="0">
                  <c:v>wave1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Sheet1!$I$10:$I$360</c:f>
              <c:numCache/>
            </c:numRef>
          </c:yVal>
          <c:smooth val="0"/>
        </c:ser>
        <c:ser>
          <c:idx val="1"/>
          <c:order val="5"/>
          <c:tx>
            <c:strRef>
              <c:f>Sheet1!$J$9</c:f>
              <c:strCache>
                <c:ptCount val="1"/>
                <c:pt idx="0">
                  <c:v>wave2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Sheet1!$J$10:$J$360</c:f>
              <c:numCache/>
            </c:numRef>
          </c:yVal>
          <c:smooth val="0"/>
        </c:ser>
        <c:ser>
          <c:idx val="6"/>
          <c:order val="6"/>
          <c:tx>
            <c:v>Sum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Sheet1!$D$10:$D$360</c:f>
              <c:numCache/>
            </c:numRef>
          </c:xVal>
          <c:yVal>
            <c:numRef>
              <c:f>Sheet1!$K$10:$K$360</c:f>
              <c:numCache/>
            </c:numRef>
          </c:yVal>
          <c:smooth val="0"/>
        </c:ser>
        <c:axId val="23151054"/>
        <c:axId val="7032895"/>
      </c:scatterChart>
      <c:valAx>
        <c:axId val="23151054"/>
        <c:scaling>
          <c:orientation val="minMax"/>
          <c:max val="5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Horizontal Position</a:t>
                </a:r>
              </a:p>
            </c:rich>
          </c:tx>
          <c:layout>
            <c:manualLayout>
              <c:xMode val="factor"/>
              <c:yMode val="factor"/>
              <c:x val="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032895"/>
        <c:crosses val="autoZero"/>
        <c:crossBetween val="midCat"/>
        <c:dispUnits/>
        <c:majorUnit val="1"/>
      </c:valAx>
      <c:valAx>
        <c:axId val="7032895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3151054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417"/>
          <c:w val="0.184"/>
          <c:h val="0.225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4</xdr:row>
      <xdr:rowOff>28575</xdr:rowOff>
    </xdr:from>
    <xdr:to>
      <xdr:col>14</xdr:col>
      <xdr:colOff>152400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762125" y="676275"/>
        <a:ext cx="44862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342900</xdr:colOff>
      <xdr:row>16</xdr:row>
      <xdr:rowOff>28575</xdr:rowOff>
    </xdr:from>
    <xdr:to>
      <xdr:col>2</xdr:col>
      <xdr:colOff>228600</xdr:colOff>
      <xdr:row>19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19375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20</xdr:row>
      <xdr:rowOff>0</xdr:rowOff>
    </xdr:from>
    <xdr:to>
      <xdr:col>2</xdr:col>
      <xdr:colOff>228600</xdr:colOff>
      <xdr:row>23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2385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12</xdr:row>
      <xdr:rowOff>38100</xdr:rowOff>
    </xdr:from>
    <xdr:to>
      <xdr:col>2</xdr:col>
      <xdr:colOff>228600</xdr:colOff>
      <xdr:row>15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9812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360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4" max="4" width="9.140625" style="4" customWidth="1"/>
    <col min="5" max="8" width="9.140625" style="1" hidden="1" customWidth="1"/>
    <col min="9" max="9" width="9.140625" style="2" customWidth="1"/>
    <col min="10" max="10" width="9.140625" style="3" customWidth="1"/>
  </cols>
  <sheetData>
    <row r="2" ht="12.75">
      <c r="B2" s="5" t="s">
        <v>11</v>
      </c>
    </row>
    <row r="3" ht="12.75">
      <c r="B3" s="5" t="s">
        <v>12</v>
      </c>
    </row>
    <row r="5" spans="1:2" ht="12.75">
      <c r="A5" t="s">
        <v>2</v>
      </c>
      <c r="B5">
        <v>0</v>
      </c>
    </row>
    <row r="6" spans="1:5" ht="12.75">
      <c r="A6" t="s">
        <v>3</v>
      </c>
      <c r="B6">
        <v>3.14159</v>
      </c>
      <c r="E6" s="1">
        <f>2*pi/2.5</f>
        <v>2.5132719999999997</v>
      </c>
    </row>
    <row r="7" spans="1:2" ht="12.75">
      <c r="A7" t="s">
        <v>9</v>
      </c>
      <c r="B7">
        <v>0.02</v>
      </c>
    </row>
    <row r="8" spans="1:2" ht="12.75">
      <c r="A8" t="s">
        <v>4</v>
      </c>
      <c r="B8">
        <v>2</v>
      </c>
    </row>
    <row r="9" spans="1:11" ht="12.75">
      <c r="A9" t="s">
        <v>5</v>
      </c>
      <c r="B9">
        <v>1.5</v>
      </c>
      <c r="D9" s="4" t="s">
        <v>0</v>
      </c>
      <c r="I9" s="2" t="s">
        <v>1</v>
      </c>
      <c r="J9" s="3" t="s">
        <v>7</v>
      </c>
      <c r="K9" t="s">
        <v>10</v>
      </c>
    </row>
    <row r="10" spans="1:11" ht="12.75">
      <c r="A10" t="s">
        <v>6</v>
      </c>
      <c r="B10">
        <v>0.6</v>
      </c>
      <c r="D10" s="4">
        <v>-2</v>
      </c>
      <c r="E10" s="1">
        <v>2</v>
      </c>
      <c r="F10" s="1">
        <f>EXP(4.188787*D10)</f>
        <v>0.00022996716962278796</v>
      </c>
      <c r="G10" s="1">
        <f>EXP(-2.513272*time)</f>
        <v>1</v>
      </c>
      <c r="H10" s="1">
        <f>SIN(LN(F10*G10))</f>
        <v>-0.8660286085530408</v>
      </c>
      <c r="I10" s="2">
        <f>H10*E10+0.03</f>
        <v>-1.7020572171060815</v>
      </c>
      <c r="J10" s="3">
        <f>amp*SIN((2*pi/lambda)*(D10+vel*time)+phase)-0.03</f>
        <v>-1.762057883764962</v>
      </c>
      <c r="K10" s="3">
        <f>I10+J10</f>
        <v>-3.4641151008710436</v>
      </c>
    </row>
    <row r="11" spans="1:11" ht="12.75">
      <c r="A11" t="s">
        <v>8</v>
      </c>
      <c r="B11">
        <v>0</v>
      </c>
      <c r="D11" s="4">
        <f>D10+deltax</f>
        <v>-1.98</v>
      </c>
      <c r="E11" s="1">
        <f>E10</f>
        <v>2</v>
      </c>
      <c r="F11" s="1">
        <f aca="true" t="shared" si="0" ref="F11:F74">EXP(4.188787*D11)</f>
        <v>0.00025006285292516355</v>
      </c>
      <c r="G11" s="1">
        <f aca="true" t="shared" si="1" ref="G11:G74">EXP(-2.513272*time)</f>
        <v>1</v>
      </c>
      <c r="H11" s="1">
        <f>SIN(LN(F11*G11))</f>
        <v>-0.9048297542205281</v>
      </c>
      <c r="I11" s="2">
        <f aca="true" t="shared" si="2" ref="I11:I74">H11*E11+0.03</f>
        <v>-1.7796595084410562</v>
      </c>
      <c r="J11" s="3">
        <f aca="true" t="shared" si="3" ref="J11:J74">amp*SIN((2*pi/lambda)*(D11+vel*time)+phase)-0.03</f>
        <v>-1.8396600704617478</v>
      </c>
      <c r="K11" s="3">
        <f aca="true" t="shared" si="4" ref="K11:K74">I11+J11</f>
        <v>-3.619319578902804</v>
      </c>
    </row>
    <row r="12" spans="4:11" ht="12.75">
      <c r="D12" s="4">
        <f aca="true" t="shared" si="5" ref="D12:D75">D11+deltax</f>
        <v>-1.96</v>
      </c>
      <c r="E12" s="1">
        <f aca="true" t="shared" si="6" ref="E12:E75">E11</f>
        <v>2</v>
      </c>
      <c r="F12" s="1">
        <f t="shared" si="0"/>
        <v>0.00027191459770384367</v>
      </c>
      <c r="G12" s="1">
        <f t="shared" si="1"/>
        <v>1</v>
      </c>
      <c r="H12" s="1">
        <f aca="true" t="shared" si="7" ref="H12:H75">SIN(LN(F12*G12))</f>
        <v>-0.9372841789873502</v>
      </c>
      <c r="I12" s="2">
        <f t="shared" si="2"/>
        <v>-1.8445683579747003</v>
      </c>
      <c r="J12" s="3">
        <f t="shared" si="3"/>
        <v>-1.904568813434083</v>
      </c>
      <c r="K12" s="3">
        <f t="shared" si="4"/>
        <v>-3.7491371714087833</v>
      </c>
    </row>
    <row r="13" spans="4:11" ht="12.75">
      <c r="D13" s="4">
        <f t="shared" si="5"/>
        <v>-1.94</v>
      </c>
      <c r="E13" s="1">
        <f t="shared" si="6"/>
        <v>2</v>
      </c>
      <c r="F13" s="1">
        <f t="shared" si="0"/>
        <v>0.00029567585740761937</v>
      </c>
      <c r="G13" s="1">
        <f t="shared" si="1"/>
        <v>1</v>
      </c>
      <c r="H13" s="1">
        <f t="shared" si="7"/>
        <v>-0.9631642387303709</v>
      </c>
      <c r="I13" s="2">
        <f t="shared" si="2"/>
        <v>-1.8963284774607418</v>
      </c>
      <c r="J13" s="3">
        <f t="shared" si="3"/>
        <v>-1.9563288252555624</v>
      </c>
      <c r="K13" s="3">
        <f t="shared" si="4"/>
        <v>-3.8526573027163042</v>
      </c>
    </row>
    <row r="14" spans="4:11" ht="12.75">
      <c r="D14" s="4">
        <f t="shared" si="5"/>
        <v>-1.92</v>
      </c>
      <c r="E14" s="1">
        <f t="shared" si="6"/>
        <v>2</v>
      </c>
      <c r="F14" s="1">
        <f t="shared" si="0"/>
        <v>0.00032151349501636215</v>
      </c>
      <c r="G14" s="1">
        <f t="shared" si="1"/>
        <v>1</v>
      </c>
      <c r="H14" s="1">
        <f t="shared" si="7"/>
        <v>-0.9822884037029002</v>
      </c>
      <c r="I14" s="2">
        <f t="shared" si="2"/>
        <v>-1.9345768074058003</v>
      </c>
      <c r="J14" s="3">
        <f t="shared" si="3"/>
        <v>-1.994577047245744</v>
      </c>
      <c r="K14" s="3">
        <f t="shared" si="4"/>
        <v>-3.9291538546515445</v>
      </c>
    </row>
    <row r="15" spans="4:11" ht="12.75">
      <c r="D15" s="4">
        <f t="shared" si="5"/>
        <v>-1.9</v>
      </c>
      <c r="E15" s="1">
        <f t="shared" si="6"/>
        <v>2</v>
      </c>
      <c r="F15" s="1">
        <f t="shared" si="0"/>
        <v>0.000349608954833025</v>
      </c>
      <c r="G15" s="1">
        <f t="shared" si="1"/>
        <v>1</v>
      </c>
      <c r="H15" s="1">
        <f t="shared" si="7"/>
        <v>-0.9945225318334899</v>
      </c>
      <c r="I15" s="2">
        <f t="shared" si="2"/>
        <v>-1.9590450636669798</v>
      </c>
      <c r="J15" s="3">
        <f t="shared" si="3"/>
        <v>-2.0190451960616302</v>
      </c>
      <c r="K15" s="3">
        <f t="shared" si="4"/>
        <v>-3.97809025972861</v>
      </c>
    </row>
    <row r="16" spans="4:11" ht="12.75">
      <c r="D16" s="4">
        <f t="shared" si="5"/>
        <v>-1.88</v>
      </c>
      <c r="E16" s="1">
        <f t="shared" si="6"/>
        <v>2</v>
      </c>
      <c r="F16" s="1">
        <f t="shared" si="0"/>
        <v>0.0003801595366726982</v>
      </c>
      <c r="G16" s="1">
        <f t="shared" si="1"/>
        <v>1</v>
      </c>
      <c r="H16" s="1">
        <f t="shared" si="7"/>
        <v>-0.9997808096347458</v>
      </c>
      <c r="I16" s="2">
        <f t="shared" si="2"/>
        <v>-1.9695616192694916</v>
      </c>
      <c r="J16" s="3">
        <f t="shared" si="3"/>
        <v>-2.029561645509382</v>
      </c>
      <c r="K16" s="3">
        <f t="shared" si="4"/>
        <v>-3.9991232647788735</v>
      </c>
    </row>
    <row r="17" spans="4:11" ht="12.75">
      <c r="D17" s="4">
        <f t="shared" si="5"/>
        <v>-1.8599999999999999</v>
      </c>
      <c r="E17" s="1">
        <f t="shared" si="6"/>
        <v>2</v>
      </c>
      <c r="F17" s="1">
        <f t="shared" si="0"/>
        <v>0.00041337978139668836</v>
      </c>
      <c r="G17" s="1">
        <f t="shared" si="1"/>
        <v>1</v>
      </c>
      <c r="H17" s="1">
        <f t="shared" si="7"/>
        <v>-0.9980263541223637</v>
      </c>
      <c r="I17" s="2">
        <f t="shared" si="2"/>
        <v>-1.9660527082447274</v>
      </c>
      <c r="J17" s="3">
        <f t="shared" si="3"/>
        <v>-2.026052630376723</v>
      </c>
      <c r="K17" s="3">
        <f t="shared" si="4"/>
        <v>-3.9921053386214504</v>
      </c>
    </row>
    <row r="18" spans="4:11" ht="12.75">
      <c r="D18" s="4">
        <f t="shared" si="5"/>
        <v>-1.8399999999999999</v>
      </c>
      <c r="E18" s="1">
        <f t="shared" si="6"/>
        <v>2</v>
      </c>
      <c r="F18" s="1">
        <f t="shared" si="0"/>
        <v>0.00044950297752150564</v>
      </c>
      <c r="G18" s="1">
        <f t="shared" si="1"/>
        <v>1</v>
      </c>
      <c r="H18" s="1">
        <f t="shared" si="7"/>
        <v>-0.9892714715223689</v>
      </c>
      <c r="I18" s="2">
        <f t="shared" si="2"/>
        <v>-1.9485429430447379</v>
      </c>
      <c r="J18" s="3">
        <f t="shared" si="3"/>
        <v>-2.008542763842028</v>
      </c>
      <c r="K18" s="3">
        <f t="shared" si="4"/>
        <v>-3.957085706886766</v>
      </c>
    </row>
    <row r="19" spans="4:11" ht="12.75">
      <c r="D19" s="4">
        <f t="shared" si="5"/>
        <v>-1.8199999999999998</v>
      </c>
      <c r="E19" s="1">
        <f t="shared" si="6"/>
        <v>2</v>
      </c>
      <c r="F19" s="1">
        <f t="shared" si="0"/>
        <v>0.0004887827994828919</v>
      </c>
      <c r="G19" s="1">
        <f t="shared" si="1"/>
        <v>1</v>
      </c>
      <c r="H19" s="1">
        <f t="shared" si="7"/>
        <v>-0.9735775709519142</v>
      </c>
      <c r="I19" s="2">
        <f t="shared" si="2"/>
        <v>-1.9171551419038284</v>
      </c>
      <c r="J19" s="3">
        <f t="shared" si="3"/>
        <v>-1.977154864830858</v>
      </c>
      <c r="K19" s="3">
        <f t="shared" si="4"/>
        <v>-3.8943100067346865</v>
      </c>
    </row>
    <row r="20" spans="4:11" ht="12.75">
      <c r="D20" s="4">
        <f t="shared" si="5"/>
        <v>-1.7999999999999998</v>
      </c>
      <c r="E20" s="1">
        <f t="shared" si="6"/>
        <v>2</v>
      </c>
      <c r="F20" s="1">
        <f t="shared" si="0"/>
        <v>0.0005314950890595664</v>
      </c>
      <c r="G20" s="1">
        <f t="shared" si="1"/>
        <v>1</v>
      </c>
      <c r="H20" s="1">
        <f t="shared" si="7"/>
        <v>-0.9510547336791042</v>
      </c>
      <c r="I20" s="2">
        <f t="shared" si="2"/>
        <v>-1.8721094673582084</v>
      </c>
      <c r="J20" s="3">
        <f t="shared" si="3"/>
        <v>-1.9321090965308894</v>
      </c>
      <c r="K20" s="3">
        <f t="shared" si="4"/>
        <v>-3.8042185638890977</v>
      </c>
    </row>
    <row r="21" spans="4:11" ht="12.75">
      <c r="D21" s="4">
        <f t="shared" si="5"/>
        <v>-1.7799999999999998</v>
      </c>
      <c r="E21" s="1">
        <f t="shared" si="6"/>
        <v>2</v>
      </c>
      <c r="F21" s="1">
        <f t="shared" si="0"/>
        <v>0.0005779397924667025</v>
      </c>
      <c r="G21" s="1">
        <f t="shared" si="1"/>
        <v>1</v>
      </c>
      <c r="H21" s="1">
        <f t="shared" si="7"/>
        <v>-0.921860940983174</v>
      </c>
      <c r="I21" s="2">
        <f t="shared" si="2"/>
        <v>-1.8137218819663479</v>
      </c>
      <c r="J21" s="3">
        <f t="shared" si="3"/>
        <v>-1.8737214221079543</v>
      </c>
      <c r="K21" s="3">
        <f t="shared" si="4"/>
        <v>-3.687443304074302</v>
      </c>
    </row>
    <row r="22" spans="4:11" ht="12.75">
      <c r="D22" s="4">
        <f t="shared" si="5"/>
        <v>-1.7599999999999998</v>
      </c>
      <c r="E22" s="1">
        <f t="shared" si="6"/>
        <v>2</v>
      </c>
      <c r="F22" s="1">
        <f t="shared" si="0"/>
        <v>0.0006284430667223363</v>
      </c>
      <c r="G22" s="1">
        <f t="shared" si="1"/>
        <v>1</v>
      </c>
      <c r="H22" s="1">
        <f t="shared" si="7"/>
        <v>-0.8862009660310189</v>
      </c>
      <c r="I22" s="2">
        <f t="shared" si="2"/>
        <v>-1.7424019320620379</v>
      </c>
      <c r="J22" s="3">
        <f t="shared" si="3"/>
        <v>-1.8024013884551868</v>
      </c>
      <c r="K22" s="3">
        <f t="shared" si="4"/>
        <v>-3.5448033205172247</v>
      </c>
    </row>
    <row r="23" spans="4:11" ht="12.75">
      <c r="D23" s="4">
        <f t="shared" si="5"/>
        <v>-1.7399999999999998</v>
      </c>
      <c r="E23" s="1">
        <f t="shared" si="6"/>
        <v>2</v>
      </c>
      <c r="F23" s="1">
        <f t="shared" si="0"/>
        <v>0.0006833595700786237</v>
      </c>
      <c r="G23" s="1">
        <f t="shared" si="1"/>
        <v>1</v>
      </c>
      <c r="H23" s="1">
        <f t="shared" si="7"/>
        <v>-0.844324937542755</v>
      </c>
      <c r="I23" s="2">
        <f t="shared" si="2"/>
        <v>-1.6586498750855099</v>
      </c>
      <c r="J23" s="3">
        <f t="shared" si="3"/>
        <v>-1.718649253520682</v>
      </c>
      <c r="K23" s="3">
        <f t="shared" si="4"/>
        <v>-3.377299128606192</v>
      </c>
    </row>
    <row r="24" spans="4:11" ht="12.75">
      <c r="D24" s="4">
        <f t="shared" si="5"/>
        <v>-1.7199999999999998</v>
      </c>
      <c r="E24" s="1">
        <f t="shared" si="6"/>
        <v>2</v>
      </c>
      <c r="F24" s="1">
        <f t="shared" si="0"/>
        <v>0.0007430749526024542</v>
      </c>
      <c r="G24" s="1">
        <f t="shared" si="1"/>
        <v>1</v>
      </c>
      <c r="H24" s="1">
        <f t="shared" si="7"/>
        <v>-0.7965265853211481</v>
      </c>
      <c r="I24" s="2">
        <f t="shared" si="2"/>
        <v>-1.563053170642296</v>
      </c>
      <c r="J24" s="3">
        <f t="shared" si="3"/>
        <v>-1.6230524773633475</v>
      </c>
      <c r="K24" s="3">
        <f t="shared" si="4"/>
        <v>-3.1861056480056433</v>
      </c>
    </row>
    <row r="25" spans="4:11" ht="12.75">
      <c r="D25" s="4">
        <f t="shared" si="5"/>
        <v>-1.6999999999999997</v>
      </c>
      <c r="E25" s="1">
        <f t="shared" si="6"/>
        <v>2</v>
      </c>
      <c r="F25" s="1">
        <f t="shared" si="0"/>
        <v>0.0008080085643954784</v>
      </c>
      <c r="G25" s="1">
        <f t="shared" si="1"/>
        <v>1</v>
      </c>
      <c r="H25" s="1">
        <f t="shared" si="7"/>
        <v>-0.7431411799512404</v>
      </c>
      <c r="I25" s="2">
        <f t="shared" si="2"/>
        <v>-1.4562823599024808</v>
      </c>
      <c r="J25" s="3">
        <f t="shared" si="3"/>
        <v>-1.5162816015496323</v>
      </c>
      <c r="K25" s="3">
        <f t="shared" si="4"/>
        <v>-2.972563961452113</v>
      </c>
    </row>
    <row r="26" spans="4:11" ht="12.75">
      <c r="D26" s="4">
        <f t="shared" si="5"/>
        <v>-1.6799999999999997</v>
      </c>
      <c r="E26" s="1">
        <f t="shared" si="6"/>
        <v>2</v>
      </c>
      <c r="F26" s="1">
        <f t="shared" si="0"/>
        <v>0.0008786164004719618</v>
      </c>
      <c r="G26" s="1">
        <f t="shared" si="1"/>
        <v>1</v>
      </c>
      <c r="H26" s="1">
        <f t="shared" si="7"/>
        <v>-0.6845431811216883</v>
      </c>
      <c r="I26" s="2">
        <f t="shared" si="2"/>
        <v>-1.3390863622433766</v>
      </c>
      <c r="J26" s="3">
        <f t="shared" si="3"/>
        <v>-1.399085545794171</v>
      </c>
      <c r="K26" s="3">
        <f t="shared" si="4"/>
        <v>-2.7381719080375477</v>
      </c>
    </row>
    <row r="27" spans="4:11" ht="12.75">
      <c r="D27" s="4">
        <f t="shared" si="5"/>
        <v>-1.6599999999999997</v>
      </c>
      <c r="E27" s="1">
        <f t="shared" si="6"/>
        <v>2</v>
      </c>
      <c r="F27" s="1">
        <f t="shared" si="0"/>
        <v>0.0009553943029748246</v>
      </c>
      <c r="G27" s="1">
        <f t="shared" si="1"/>
        <v>1</v>
      </c>
      <c r="H27" s="1">
        <f t="shared" si="7"/>
        <v>-0.6211436110631089</v>
      </c>
      <c r="I27" s="2">
        <f t="shared" si="2"/>
        <v>-1.2122872221262178</v>
      </c>
      <c r="J27" s="3">
        <f t="shared" si="3"/>
        <v>-1.272286354834944</v>
      </c>
      <c r="K27" s="3">
        <f t="shared" si="4"/>
        <v>-2.4845735769611617</v>
      </c>
    </row>
    <row r="28" spans="4:11" ht="12.75">
      <c r="D28" s="4">
        <f t="shared" si="5"/>
        <v>-1.6399999999999997</v>
      </c>
      <c r="E28" s="1">
        <f t="shared" si="6"/>
        <v>2</v>
      </c>
      <c r="F28" s="1">
        <f t="shared" si="0"/>
        <v>0.001038881443217357</v>
      </c>
      <c r="G28" s="1">
        <f t="shared" si="1"/>
        <v>1</v>
      </c>
      <c r="H28" s="1">
        <f t="shared" si="7"/>
        <v>-0.5533871715268618</v>
      </c>
      <c r="I28" s="2">
        <f t="shared" si="2"/>
        <v>-1.0767743430537235</v>
      </c>
      <c r="J28" s="3">
        <f t="shared" si="3"/>
        <v>-1.1367734323898204</v>
      </c>
      <c r="K28" s="3">
        <f t="shared" si="4"/>
        <v>-2.213547775443544</v>
      </c>
    </row>
    <row r="29" spans="4:11" ht="12.75">
      <c r="D29" s="4">
        <f t="shared" si="5"/>
        <v>-1.6199999999999997</v>
      </c>
      <c r="E29" s="1">
        <f t="shared" si="6"/>
        <v>2</v>
      </c>
      <c r="F29" s="1">
        <f t="shared" si="0"/>
        <v>0.0011296641080031835</v>
      </c>
      <c r="G29" s="1">
        <f t="shared" si="1"/>
        <v>1</v>
      </c>
      <c r="H29" s="1">
        <f t="shared" si="7"/>
        <v>-0.48174912452655055</v>
      </c>
      <c r="I29" s="2">
        <f t="shared" si="2"/>
        <v>-0.9334982490531011</v>
      </c>
      <c r="J29" s="3">
        <f t="shared" si="3"/>
        <v>-0.9934973026390445</v>
      </c>
      <c r="K29" s="3">
        <f t="shared" si="4"/>
        <v>-1.9269955516921455</v>
      </c>
    </row>
    <row r="30" spans="4:11" ht="12.75">
      <c r="D30" s="4">
        <f t="shared" si="5"/>
        <v>-1.5999999999999996</v>
      </c>
      <c r="E30" s="1">
        <f t="shared" si="6"/>
        <v>2</v>
      </c>
      <c r="F30" s="1">
        <f t="shared" si="0"/>
        <v>0.001228379816813834</v>
      </c>
      <c r="G30" s="1">
        <f t="shared" si="1"/>
        <v>1</v>
      </c>
      <c r="H30" s="1">
        <f t="shared" si="7"/>
        <v>-0.40673195872157103</v>
      </c>
      <c r="I30" s="2">
        <f t="shared" si="2"/>
        <v>-0.783463917443142</v>
      </c>
      <c r="J30" s="3">
        <f t="shared" si="3"/>
        <v>-0.8434629429923125</v>
      </c>
      <c r="K30" s="3">
        <f t="shared" si="4"/>
        <v>-1.6269268604354545</v>
      </c>
    </row>
    <row r="31" spans="4:11" ht="12.75">
      <c r="D31" s="4">
        <f t="shared" si="5"/>
        <v>-1.5799999999999996</v>
      </c>
      <c r="E31" s="1">
        <f t="shared" si="6"/>
        <v>2</v>
      </c>
      <c r="F31" s="1">
        <f t="shared" si="0"/>
        <v>0.0013357217987767882</v>
      </c>
      <c r="G31" s="1">
        <f t="shared" si="1"/>
        <v>1</v>
      </c>
      <c r="H31" s="1">
        <f t="shared" si="7"/>
        <v>-0.32886186482559326</v>
      </c>
      <c r="I31" s="2">
        <f t="shared" si="2"/>
        <v>-0.6277237296511865</v>
      </c>
      <c r="J31" s="3">
        <f t="shared" si="3"/>
        <v>-0.6877227349062313</v>
      </c>
      <c r="K31" s="3">
        <f t="shared" si="4"/>
        <v>-1.3154464645574178</v>
      </c>
    </row>
    <row r="32" spans="4:11" ht="12.75">
      <c r="D32" s="4">
        <f t="shared" si="5"/>
        <v>-1.5599999999999996</v>
      </c>
      <c r="E32" s="1">
        <f t="shared" si="6"/>
        <v>2</v>
      </c>
      <c r="F32" s="1">
        <f t="shared" si="0"/>
        <v>0.0014524438608534173</v>
      </c>
      <c r="G32" s="1">
        <f t="shared" si="1"/>
        <v>1</v>
      </c>
      <c r="H32" s="1">
        <f t="shared" si="7"/>
        <v>-0.24868504476241685</v>
      </c>
      <c r="I32" s="2">
        <f t="shared" si="2"/>
        <v>-0.4673700895248337</v>
      </c>
      <c r="J32" s="3">
        <f t="shared" si="3"/>
        <v>-0.5273690821969851</v>
      </c>
      <c r="K32" s="3">
        <f t="shared" si="4"/>
        <v>-0.9947391717218188</v>
      </c>
    </row>
    <row r="33" spans="4:11" ht="12.75">
      <c r="D33" s="4">
        <f t="shared" si="5"/>
        <v>-1.5399999999999996</v>
      </c>
      <c r="E33" s="1">
        <f t="shared" si="6"/>
        <v>2</v>
      </c>
      <c r="F33" s="1">
        <f t="shared" si="0"/>
        <v>0.0015793656814335737</v>
      </c>
      <c r="G33" s="1">
        <f t="shared" si="1"/>
        <v>1</v>
      </c>
      <c r="H33" s="1">
        <f t="shared" si="7"/>
        <v>-0.16676388045778007</v>
      </c>
      <c r="I33" s="2">
        <f t="shared" si="2"/>
        <v>-0.3035277609155601</v>
      </c>
      <c r="J33" s="3">
        <f t="shared" si="3"/>
        <v>-0.3635267486254068</v>
      </c>
      <c r="K33" s="3">
        <f t="shared" si="4"/>
        <v>-0.6670545095409669</v>
      </c>
    </row>
    <row r="34" spans="4:11" ht="12.75">
      <c r="D34" s="4">
        <f t="shared" si="5"/>
        <v>-1.5199999999999996</v>
      </c>
      <c r="E34" s="1">
        <f t="shared" si="6"/>
        <v>2</v>
      </c>
      <c r="F34" s="1">
        <f t="shared" si="0"/>
        <v>0.001717378566510995</v>
      </c>
      <c r="G34" s="1">
        <f t="shared" si="1"/>
        <v>1</v>
      </c>
      <c r="H34" s="1">
        <f t="shared" si="7"/>
        <v>-0.08367298914025428</v>
      </c>
      <c r="I34" s="2">
        <f t="shared" si="2"/>
        <v>-0.13734597828050857</v>
      </c>
      <c r="J34" s="3">
        <f t="shared" si="3"/>
        <v>-0.19734496850064298</v>
      </c>
      <c r="K34" s="3">
        <f t="shared" si="4"/>
        <v>-0.3346909467811515</v>
      </c>
    </row>
    <row r="35" spans="4:11" ht="12.75">
      <c r="D35" s="4">
        <f t="shared" si="5"/>
        <v>-1.4999999999999996</v>
      </c>
      <c r="E35" s="1">
        <f t="shared" si="6"/>
        <v>2</v>
      </c>
      <c r="F35" s="1">
        <f t="shared" si="0"/>
        <v>0.0018674517088621493</v>
      </c>
      <c r="G35" s="1">
        <f t="shared" si="1"/>
        <v>1</v>
      </c>
      <c r="H35" s="1">
        <f t="shared" si="7"/>
        <v>4.8071795888438316E-06</v>
      </c>
      <c r="I35" s="2">
        <f t="shared" si="2"/>
        <v>0.030009614359177688</v>
      </c>
      <c r="J35" s="3">
        <f t="shared" si="3"/>
        <v>-0.029989385640821296</v>
      </c>
      <c r="K35" s="3">
        <f t="shared" si="4"/>
        <v>2.022871835639234E-05</v>
      </c>
    </row>
    <row r="36" spans="4:11" ht="12.75">
      <c r="D36" s="4">
        <f t="shared" si="5"/>
        <v>-1.4799999999999995</v>
      </c>
      <c r="E36" s="1">
        <f t="shared" si="6"/>
        <v>2</v>
      </c>
      <c r="F36" s="1">
        <f t="shared" si="0"/>
        <v>0.0020306389941834846</v>
      </c>
      <c r="G36" s="1">
        <f t="shared" si="1"/>
        <v>1</v>
      </c>
      <c r="H36" s="1">
        <f t="shared" si="7"/>
        <v>0.08368256978057267</v>
      </c>
      <c r="I36" s="2">
        <f t="shared" si="2"/>
        <v>0.19736513956114535</v>
      </c>
      <c r="J36" s="3">
        <f t="shared" si="3"/>
        <v>0.1373661227670211</v>
      </c>
      <c r="K36" s="3">
        <f t="shared" si="4"/>
        <v>0.3347312623281664</v>
      </c>
    </row>
    <row r="37" spans="4:11" ht="12.75">
      <c r="D37" s="4">
        <f t="shared" si="5"/>
        <v>-1.4599999999999995</v>
      </c>
      <c r="E37" s="1">
        <f t="shared" si="6"/>
        <v>2</v>
      </c>
      <c r="F37" s="1">
        <f t="shared" si="0"/>
        <v>0.0022080864019830464</v>
      </c>
      <c r="G37" s="1">
        <f t="shared" si="1"/>
        <v>1</v>
      </c>
      <c r="H37" s="1">
        <f t="shared" si="7"/>
        <v>0.1667733601780338</v>
      </c>
      <c r="I37" s="2">
        <f t="shared" si="2"/>
        <v>0.3635467203560676</v>
      </c>
      <c r="J37" s="3">
        <f t="shared" si="3"/>
        <v>0.30354768005807853</v>
      </c>
      <c r="K37" s="3">
        <f t="shared" si="4"/>
        <v>0.6670944004141461</v>
      </c>
    </row>
    <row r="38" spans="4:11" ht="12.75">
      <c r="D38" s="4">
        <f t="shared" si="5"/>
        <v>-1.4399999999999995</v>
      </c>
      <c r="E38" s="1">
        <f t="shared" si="6"/>
        <v>2</v>
      </c>
      <c r="F38" s="1">
        <f t="shared" si="0"/>
        <v>0.002401040053199077</v>
      </c>
      <c r="G38" s="1">
        <f t="shared" si="1"/>
        <v>1</v>
      </c>
      <c r="H38" s="1">
        <f t="shared" si="7"/>
        <v>0.24869435706928114</v>
      </c>
      <c r="I38" s="2">
        <f t="shared" si="2"/>
        <v>0.5273887141385623</v>
      </c>
      <c r="J38" s="3">
        <f t="shared" si="3"/>
        <v>0.46738964397723737</v>
      </c>
      <c r="K38" s="3">
        <f t="shared" si="4"/>
        <v>0.9947783581157996</v>
      </c>
    </row>
    <row r="39" spans="4:11" ht="12.75">
      <c r="D39" s="4">
        <f t="shared" si="5"/>
        <v>-1.4199999999999995</v>
      </c>
      <c r="E39" s="1">
        <f t="shared" si="6"/>
        <v>2</v>
      </c>
      <c r="F39" s="1">
        <f t="shared" si="0"/>
        <v>0.0026108549610598486</v>
      </c>
      <c r="G39" s="1">
        <f t="shared" si="1"/>
        <v>1</v>
      </c>
      <c r="H39" s="1">
        <f t="shared" si="7"/>
        <v>0.3288709444000263</v>
      </c>
      <c r="I39" s="2">
        <f t="shared" si="2"/>
        <v>0.6877418888000526</v>
      </c>
      <c r="J39" s="3">
        <f t="shared" si="3"/>
        <v>0.6277427828081927</v>
      </c>
      <c r="K39" s="3">
        <f t="shared" si="4"/>
        <v>1.3154846716082453</v>
      </c>
    </row>
    <row r="40" spans="4:11" ht="12.75">
      <c r="D40" s="4">
        <f t="shared" si="5"/>
        <v>-1.3999999999999995</v>
      </c>
      <c r="E40" s="1">
        <f t="shared" si="6"/>
        <v>2</v>
      </c>
      <c r="F40" s="1">
        <f t="shared" si="0"/>
        <v>0.002839004546637458</v>
      </c>
      <c r="G40" s="1">
        <f t="shared" si="1"/>
        <v>1</v>
      </c>
      <c r="H40" s="1">
        <f t="shared" si="7"/>
        <v>0.4067407418769792</v>
      </c>
      <c r="I40" s="2">
        <f t="shared" si="2"/>
        <v>0.8434814837539584</v>
      </c>
      <c r="J40" s="3">
        <f t="shared" si="3"/>
        <v>0.7834823363945944</v>
      </c>
      <c r="K40" s="3">
        <f t="shared" si="4"/>
        <v>1.6269638201485528</v>
      </c>
    </row>
    <row r="41" spans="4:11" ht="12.75">
      <c r="D41" s="4">
        <f t="shared" si="5"/>
        <v>-1.3799999999999994</v>
      </c>
      <c r="E41" s="1">
        <f t="shared" si="6"/>
        <v>2</v>
      </c>
      <c r="F41" s="1">
        <f t="shared" si="0"/>
        <v>0.0030870909859183862</v>
      </c>
      <c r="G41" s="1">
        <f t="shared" si="1"/>
        <v>1</v>
      </c>
      <c r="H41" s="1">
        <f t="shared" si="7"/>
        <v>0.48175754965550355</v>
      </c>
      <c r="I41" s="2">
        <f t="shared" si="2"/>
        <v>0.9935150993110071</v>
      </c>
      <c r="J41" s="3">
        <f t="shared" si="3"/>
        <v>0.9335159055110904</v>
      </c>
      <c r="K41" s="3">
        <f t="shared" si="4"/>
        <v>1.9270310048220975</v>
      </c>
    </row>
    <row r="42" spans="4:11" ht="12.75">
      <c r="D42" s="4">
        <f t="shared" si="5"/>
        <v>-1.3599999999999994</v>
      </c>
      <c r="E42" s="1">
        <f t="shared" si="6"/>
        <v>2</v>
      </c>
      <c r="F42" s="1">
        <f t="shared" si="0"/>
        <v>0.003356856461052915</v>
      </c>
      <c r="G42" s="1">
        <f t="shared" si="1"/>
        <v>1</v>
      </c>
      <c r="H42" s="1">
        <f t="shared" si="7"/>
        <v>0.5533951795332238</v>
      </c>
      <c r="I42" s="2">
        <f t="shared" si="2"/>
        <v>1.1367903590664477</v>
      </c>
      <c r="J42" s="3">
        <f t="shared" si="3"/>
        <v>1.0767911142460724</v>
      </c>
      <c r="K42" s="3">
        <f t="shared" si="4"/>
        <v>2.2135814733125203</v>
      </c>
    </row>
    <row r="43" spans="4:11" ht="12.75">
      <c r="D43" s="4">
        <f t="shared" si="5"/>
        <v>-1.3399999999999994</v>
      </c>
      <c r="E43" s="1">
        <f t="shared" si="6"/>
        <v>2</v>
      </c>
      <c r="F43" s="1">
        <f t="shared" si="0"/>
        <v>0.003650195394795082</v>
      </c>
      <c r="G43" s="1">
        <f t="shared" si="1"/>
        <v>1</v>
      </c>
      <c r="H43" s="1">
        <f t="shared" si="7"/>
        <v>0.6211511457765551</v>
      </c>
      <c r="I43" s="2">
        <f t="shared" si="2"/>
        <v>1.2723022915531101</v>
      </c>
      <c r="J43" s="3">
        <f t="shared" si="3"/>
        <v>1.2123029916500911</v>
      </c>
      <c r="K43" s="3">
        <f t="shared" si="4"/>
        <v>2.4846052832032015</v>
      </c>
    </row>
    <row r="44" spans="4:11" ht="12.75">
      <c r="D44" s="4">
        <f t="shared" si="5"/>
        <v>-1.3199999999999994</v>
      </c>
      <c r="E44" s="1">
        <f t="shared" si="6"/>
        <v>2</v>
      </c>
      <c r="F44" s="1">
        <f t="shared" si="0"/>
        <v>0.003969167754049283</v>
      </c>
      <c r="G44" s="1">
        <f t="shared" si="1"/>
        <v>1</v>
      </c>
      <c r="H44" s="1">
        <f t="shared" si="7"/>
        <v>0.6845501896916982</v>
      </c>
      <c r="I44" s="2">
        <f t="shared" si="2"/>
        <v>1.3991003793833965</v>
      </c>
      <c r="J44" s="3">
        <f t="shared" si="3"/>
        <v>1.3391010208731076</v>
      </c>
      <c r="K44" s="3">
        <f t="shared" si="4"/>
        <v>2.738201400256504</v>
      </c>
    </row>
    <row r="45" spans="4:11" ht="12.75">
      <c r="D45" s="4">
        <f t="shared" si="5"/>
        <v>-1.2999999999999994</v>
      </c>
      <c r="E45" s="1">
        <f t="shared" si="6"/>
        <v>2</v>
      </c>
      <c r="F45" s="1">
        <f t="shared" si="0"/>
        <v>0.004316013515947428</v>
      </c>
      <c r="G45" s="1">
        <f t="shared" si="1"/>
        <v>1</v>
      </c>
      <c r="H45" s="1">
        <f t="shared" si="7"/>
        <v>0.7431476132178063</v>
      </c>
      <c r="I45" s="2">
        <f t="shared" si="2"/>
        <v>1.5162952264356127</v>
      </c>
      <c r="J45" s="3">
        <f t="shared" si="3"/>
        <v>1.4562958063459812</v>
      </c>
      <c r="K45" s="3">
        <f t="shared" si="4"/>
        <v>2.972591032781594</v>
      </c>
    </row>
    <row r="46" spans="4:11" ht="12.75">
      <c r="D46" s="4">
        <f t="shared" si="5"/>
        <v>-1.2799999999999994</v>
      </c>
      <c r="E46" s="1">
        <f t="shared" si="6"/>
        <v>2</v>
      </c>
      <c r="F46" s="1">
        <f t="shared" si="0"/>
        <v>0.004693168398044378</v>
      </c>
      <c r="G46" s="1">
        <f t="shared" si="1"/>
        <v>1</v>
      </c>
      <c r="H46" s="1">
        <f t="shared" si="7"/>
        <v>0.7965323981595962</v>
      </c>
      <c r="I46" s="2">
        <f t="shared" si="2"/>
        <v>1.6230647963191924</v>
      </c>
      <c r="J46" s="3">
        <f t="shared" si="3"/>
        <v>1.563065312240837</v>
      </c>
      <c r="K46" s="3">
        <f t="shared" si="4"/>
        <v>3.1861301085600293</v>
      </c>
    </row>
    <row r="47" spans="4:11" ht="12.75">
      <c r="D47" s="4">
        <f t="shared" si="5"/>
        <v>-1.2599999999999993</v>
      </c>
      <c r="E47" s="1">
        <f t="shared" si="6"/>
        <v>2</v>
      </c>
      <c r="F47" s="1">
        <f t="shared" si="0"/>
        <v>0.00510328096309667</v>
      </c>
      <c r="G47" s="1">
        <f t="shared" si="1"/>
        <v>1</v>
      </c>
      <c r="H47" s="1">
        <f t="shared" si="7"/>
        <v>0.8443300891802631</v>
      </c>
      <c r="I47" s="2">
        <f t="shared" si="2"/>
        <v>1.7186601783605262</v>
      </c>
      <c r="J47" s="3">
        <f t="shared" si="3"/>
        <v>1.6586606284520213</v>
      </c>
      <c r="K47" s="3">
        <f t="shared" si="4"/>
        <v>3.3773208068125475</v>
      </c>
    </row>
    <row r="48" spans="4:11" ht="12.75">
      <c r="D48" s="4">
        <f t="shared" si="5"/>
        <v>-1.2399999999999993</v>
      </c>
      <c r="E48" s="1">
        <f t="shared" si="6"/>
        <v>2</v>
      </c>
      <c r="F48" s="1">
        <f t="shared" si="0"/>
        <v>0.0055492312185424835</v>
      </c>
      <c r="G48" s="1">
        <f t="shared" si="1"/>
        <v>1</v>
      </c>
      <c r="H48" s="1">
        <f t="shared" si="7"/>
        <v>0.8862054203326061</v>
      </c>
      <c r="I48" s="2">
        <f t="shared" si="2"/>
        <v>1.8024108406652122</v>
      </c>
      <c r="J48" s="3">
        <f t="shared" si="3"/>
        <v>1.7424112236535378</v>
      </c>
      <c r="K48" s="3">
        <f t="shared" si="4"/>
        <v>3.5448220643187502</v>
      </c>
    </row>
    <row r="49" spans="4:11" ht="12.75">
      <c r="D49" s="4">
        <f t="shared" si="5"/>
        <v>-1.2199999999999993</v>
      </c>
      <c r="E49" s="1">
        <f t="shared" si="6"/>
        <v>2</v>
      </c>
      <c r="F49" s="1">
        <f t="shared" si="0"/>
        <v>0.006034150841297344</v>
      </c>
      <c r="G49" s="1">
        <f t="shared" si="1"/>
        <v>1</v>
      </c>
      <c r="H49" s="1">
        <f t="shared" si="7"/>
        <v>0.9218646667051626</v>
      </c>
      <c r="I49" s="2">
        <f t="shared" si="2"/>
        <v>1.8737293334103253</v>
      </c>
      <c r="J49" s="3">
        <f t="shared" si="3"/>
        <v>1.8137296485865848</v>
      </c>
      <c r="K49" s="3">
        <f t="shared" si="4"/>
        <v>3.68745898199691</v>
      </c>
    </row>
    <row r="50" spans="4:11" ht="12.75">
      <c r="D50" s="4">
        <f t="shared" si="5"/>
        <v>-1.1999999999999993</v>
      </c>
      <c r="E50" s="1">
        <f t="shared" si="6"/>
        <v>2</v>
      </c>
      <c r="F50" s="1">
        <f t="shared" si="0"/>
        <v>0.006561445169893797</v>
      </c>
      <c r="G50" s="1">
        <f t="shared" si="1"/>
        <v>1</v>
      </c>
      <c r="H50" s="1">
        <f t="shared" si="7"/>
        <v>0.9510577046882716</v>
      </c>
      <c r="I50" s="2">
        <f t="shared" si="2"/>
        <v>1.9321154093765431</v>
      </c>
      <c r="J50" s="3">
        <f t="shared" si="3"/>
        <v>1.87211565658706</v>
      </c>
      <c r="K50" s="3">
        <f t="shared" si="4"/>
        <v>3.804231065963603</v>
      </c>
    </row>
    <row r="51" spans="4:11" ht="12.75">
      <c r="D51" s="4">
        <f t="shared" si="5"/>
        <v>-1.1799999999999993</v>
      </c>
      <c r="E51" s="1">
        <f t="shared" si="6"/>
        <v>2</v>
      </c>
      <c r="F51" s="1">
        <f t="shared" si="0"/>
        <v>0.007134817118404406</v>
      </c>
      <c r="G51" s="1">
        <f t="shared" si="1"/>
        <v>1</v>
      </c>
      <c r="H51" s="1">
        <f t="shared" si="7"/>
        <v>0.9735797664087975</v>
      </c>
      <c r="I51" s="2">
        <f t="shared" si="2"/>
        <v>1.977159532817595</v>
      </c>
      <c r="J51" s="3">
        <f t="shared" si="3"/>
        <v>1.9171597124505657</v>
      </c>
      <c r="K51" s="3">
        <f t="shared" si="4"/>
        <v>3.8943192452681608</v>
      </c>
    </row>
    <row r="52" spans="4:11" ht="12.75">
      <c r="D52" s="4">
        <f t="shared" si="5"/>
        <v>-1.1599999999999993</v>
      </c>
      <c r="E52" s="1">
        <f t="shared" si="6"/>
        <v>2</v>
      </c>
      <c r="F52" s="1">
        <f t="shared" si="0"/>
        <v>0.00775829318008314</v>
      </c>
      <c r="G52" s="1">
        <f t="shared" si="1"/>
        <v>1</v>
      </c>
      <c r="H52" s="1">
        <f t="shared" si="7"/>
        <v>0.989272876027439</v>
      </c>
      <c r="I52" s="2">
        <f t="shared" si="2"/>
        <v>2.0085457520548777</v>
      </c>
      <c r="J52" s="3">
        <f t="shared" si="3"/>
        <v>1.9485458650227616</v>
      </c>
      <c r="K52" s="3">
        <f t="shared" si="4"/>
        <v>3.9570916170776393</v>
      </c>
    </row>
    <row r="53" spans="4:11" ht="12.75">
      <c r="D53" s="4">
        <f t="shared" si="5"/>
        <v>-1.1399999999999992</v>
      </c>
      <c r="E53" s="1">
        <f t="shared" si="6"/>
        <v>2</v>
      </c>
      <c r="F53" s="1">
        <f t="shared" si="0"/>
        <v>0.008436251703335241</v>
      </c>
      <c r="G53" s="1">
        <f t="shared" si="1"/>
        <v>1</v>
      </c>
      <c r="H53" s="1">
        <f t="shared" si="7"/>
        <v>0.9980269578240418</v>
      </c>
      <c r="I53" s="2">
        <f t="shared" si="2"/>
        <v>2.0260539156480837</v>
      </c>
      <c r="J53" s="3">
        <f t="shared" si="3"/>
        <v>1.9660539633659633</v>
      </c>
      <c r="K53" s="3">
        <f t="shared" si="4"/>
        <v>3.992107879014047</v>
      </c>
    </row>
    <row r="54" spans="4:11" ht="12.75">
      <c r="D54" s="4">
        <f t="shared" si="5"/>
        <v>-1.1199999999999992</v>
      </c>
      <c r="E54" s="1">
        <f t="shared" si="6"/>
        <v>2</v>
      </c>
      <c r="F54" s="1">
        <f t="shared" si="0"/>
        <v>0.009173453638582924</v>
      </c>
      <c r="G54" s="1">
        <f t="shared" si="1"/>
        <v>1</v>
      </c>
      <c r="H54" s="1">
        <f t="shared" si="7"/>
        <v>0.999780608298505</v>
      </c>
      <c r="I54" s="2">
        <f t="shared" si="2"/>
        <v>2.02956121659701</v>
      </c>
      <c r="J54" s="3">
        <f t="shared" si="3"/>
        <v>1.9695612009571841</v>
      </c>
      <c r="K54" s="3">
        <f t="shared" si="4"/>
        <v>3.9991224175541937</v>
      </c>
    </row>
    <row r="55" spans="4:11" ht="12.75">
      <c r="D55" s="4">
        <f t="shared" si="5"/>
        <v>-1.0999999999999992</v>
      </c>
      <c r="E55" s="1">
        <f t="shared" si="6"/>
        <v>2</v>
      </c>
      <c r="F55" s="1">
        <f t="shared" si="0"/>
        <v>0.009975075971946287</v>
      </c>
      <c r="G55" s="1">
        <f t="shared" si="1"/>
        <v>1</v>
      </c>
      <c r="H55" s="1">
        <f t="shared" si="7"/>
        <v>0.994521526871557</v>
      </c>
      <c r="I55" s="2">
        <f t="shared" si="2"/>
        <v>2.019043053743114</v>
      </c>
      <c r="J55" s="3">
        <f t="shared" si="3"/>
        <v>1.959042977086203</v>
      </c>
      <c r="K55" s="3">
        <f t="shared" si="4"/>
        <v>3.978086030829317</v>
      </c>
    </row>
    <row r="56" spans="4:11" ht="12.75">
      <c r="D56" s="4">
        <f t="shared" si="5"/>
        <v>-1.0799999999999992</v>
      </c>
      <c r="E56" s="1">
        <f t="shared" si="6"/>
        <v>2</v>
      </c>
      <c r="F56" s="1">
        <f t="shared" si="0"/>
        <v>0.010846748080526715</v>
      </c>
      <c r="G56" s="1">
        <f t="shared" si="1"/>
        <v>1</v>
      </c>
      <c r="H56" s="1">
        <f t="shared" si="7"/>
        <v>0.9822866021643504</v>
      </c>
      <c r="I56" s="2">
        <f t="shared" si="2"/>
        <v>1.9945732043287008</v>
      </c>
      <c r="J56" s="3">
        <f t="shared" si="3"/>
        <v>1.9345730694115788</v>
      </c>
      <c r="K56" s="3">
        <f t="shared" si="4"/>
        <v>3.9291462737402796</v>
      </c>
    </row>
    <row r="57" spans="4:11" ht="12.75">
      <c r="D57" s="4">
        <f t="shared" si="5"/>
        <v>-1.0599999999999992</v>
      </c>
      <c r="E57" s="1">
        <f t="shared" si="6"/>
        <v>2</v>
      </c>
      <c r="F57" s="1">
        <f t="shared" si="0"/>
        <v>0.01179459126459709</v>
      </c>
      <c r="G57" s="1">
        <f t="shared" si="1"/>
        <v>1</v>
      </c>
      <c r="H57" s="1">
        <f t="shared" si="7"/>
        <v>0.9631616532516835</v>
      </c>
      <c r="I57" s="2">
        <f t="shared" si="2"/>
        <v>1.956323306503367</v>
      </c>
      <c r="J57" s="3">
        <f t="shared" si="3"/>
        <v>1.896323116464261</v>
      </c>
      <c r="K57" s="3">
        <f t="shared" si="4"/>
        <v>3.852646422967628</v>
      </c>
    </row>
    <row r="58" spans="4:11" ht="12.75">
      <c r="D58" s="4">
        <f t="shared" si="5"/>
        <v>-1.0399999999999991</v>
      </c>
      <c r="E58" s="1">
        <f t="shared" si="6"/>
        <v>2</v>
      </c>
      <c r="F58" s="1">
        <f t="shared" si="0"/>
        <v>0.012825261734312789</v>
      </c>
      <c r="G58" s="1">
        <f t="shared" si="1"/>
        <v>1</v>
      </c>
      <c r="H58" s="1">
        <f t="shared" si="7"/>
        <v>0.9372808277037725</v>
      </c>
      <c r="I58" s="2">
        <f t="shared" si="2"/>
        <v>1.904561655407545</v>
      </c>
      <c r="J58" s="3">
        <f t="shared" si="3"/>
        <v>1.8445614137286468</v>
      </c>
      <c r="K58" s="3">
        <f t="shared" si="4"/>
        <v>3.749123069136192</v>
      </c>
    </row>
    <row r="59" spans="4:11" ht="12.75">
      <c r="D59" s="4">
        <f t="shared" si="5"/>
        <v>-1.0199999999999991</v>
      </c>
      <c r="E59" s="1">
        <f t="shared" si="6"/>
        <v>2</v>
      </c>
      <c r="F59" s="1">
        <f t="shared" si="0"/>
        <v>0.013945997352816859</v>
      </c>
      <c r="G59" s="1">
        <f t="shared" si="1"/>
        <v>1</v>
      </c>
      <c r="H59" s="1">
        <f t="shared" si="7"/>
        <v>0.9048256606388708</v>
      </c>
      <c r="I59" s="2">
        <f t="shared" si="2"/>
        <v>1.8396513212777417</v>
      </c>
      <c r="J59" s="3">
        <f t="shared" si="3"/>
        <v>1.779651031745707</v>
      </c>
      <c r="K59" s="3">
        <f t="shared" si="4"/>
        <v>3.619302353023449</v>
      </c>
    </row>
    <row r="60" spans="4:11" ht="12.75">
      <c r="D60" s="4">
        <f t="shared" si="5"/>
        <v>-0.9999999999999991</v>
      </c>
      <c r="E60" s="1">
        <f t="shared" si="6"/>
        <v>2</v>
      </c>
      <c r="F60" s="1">
        <f t="shared" si="0"/>
        <v>0.015164668463991872</v>
      </c>
      <c r="G60" s="1">
        <f t="shared" si="1"/>
        <v>1</v>
      </c>
      <c r="H60" s="1">
        <f t="shared" si="7"/>
        <v>0.8660238013867938</v>
      </c>
      <c r="I60" s="2">
        <f t="shared" si="2"/>
        <v>1.7620476027735876</v>
      </c>
      <c r="J60" s="3">
        <f t="shared" si="3"/>
        <v>1.7020472694383078</v>
      </c>
      <c r="K60" s="3">
        <f t="shared" si="4"/>
        <v>3.4640948722118954</v>
      </c>
    </row>
    <row r="61" spans="4:11" ht="12.75">
      <c r="D61" s="4">
        <f t="shared" si="5"/>
        <v>-0.9799999999999991</v>
      </c>
      <c r="E61" s="1">
        <f t="shared" si="6"/>
        <v>2</v>
      </c>
      <c r="F61" s="1">
        <f t="shared" si="0"/>
        <v>0.01648983316179535</v>
      </c>
      <c r="G61" s="1">
        <f t="shared" si="1"/>
        <v>1</v>
      </c>
      <c r="H61" s="1">
        <f t="shared" si="7"/>
        <v>0.8211474166948785</v>
      </c>
      <c r="I61" s="2">
        <f t="shared" si="2"/>
        <v>1.672294833389757</v>
      </c>
      <c r="J61" s="3">
        <f t="shared" si="3"/>
        <v>1.6122944605217864</v>
      </c>
      <c r="K61" s="3">
        <f t="shared" si="4"/>
        <v>3.2845892939115435</v>
      </c>
    </row>
    <row r="62" spans="4:11" ht="12.75">
      <c r="D62" s="4">
        <f t="shared" si="5"/>
        <v>-0.9599999999999991</v>
      </c>
      <c r="E62" s="1">
        <f t="shared" si="6"/>
        <v>2</v>
      </c>
      <c r="F62" s="1">
        <f t="shared" si="0"/>
        <v>0.017930797389306603</v>
      </c>
      <c r="G62" s="1">
        <f t="shared" si="1"/>
        <v>1</v>
      </c>
      <c r="H62" s="1">
        <f t="shared" si="7"/>
        <v>0.7705112816767214</v>
      </c>
      <c r="I62" s="2">
        <f t="shared" si="2"/>
        <v>1.571022563353443</v>
      </c>
      <c r="J62" s="3">
        <f t="shared" si="3"/>
        <v>1.5110221554004937</v>
      </c>
      <c r="K62" s="3">
        <f t="shared" si="4"/>
        <v>3.0820447187539366</v>
      </c>
    </row>
    <row r="63" spans="4:11" ht="12.75">
      <c r="D63" s="4">
        <f t="shared" si="5"/>
        <v>-0.9399999999999991</v>
      </c>
      <c r="E63" s="1">
        <f t="shared" si="6"/>
        <v>2</v>
      </c>
      <c r="F63" s="1">
        <f t="shared" si="0"/>
        <v>0.019497680289529338</v>
      </c>
      <c r="G63" s="1">
        <f t="shared" si="1"/>
        <v>1</v>
      </c>
      <c r="H63" s="1">
        <f t="shared" si="7"/>
        <v>0.7144705718942996</v>
      </c>
      <c r="I63" s="2">
        <f t="shared" si="2"/>
        <v>1.4589411437885993</v>
      </c>
      <c r="J63" s="3">
        <f t="shared" si="3"/>
        <v>1.3989407053314866</v>
      </c>
      <c r="K63" s="3">
        <f t="shared" si="4"/>
        <v>2.857881849120086</v>
      </c>
    </row>
    <row r="64" spans="4:11" ht="12.75">
      <c r="D64" s="4">
        <f t="shared" si="5"/>
        <v>-0.919999999999999</v>
      </c>
      <c r="E64" s="1">
        <f t="shared" si="6"/>
        <v>2</v>
      </c>
      <c r="F64" s="1">
        <f t="shared" si="0"/>
        <v>0.021201485266874792</v>
      </c>
      <c r="G64" s="1">
        <f t="shared" si="1"/>
        <v>1</v>
      </c>
      <c r="H64" s="1">
        <f t="shared" si="7"/>
        <v>0.6534183720604059</v>
      </c>
      <c r="I64" s="2">
        <f t="shared" si="2"/>
        <v>1.3368367441208118</v>
      </c>
      <c r="J64" s="3">
        <f t="shared" si="3"/>
        <v>1.2768362798292676</v>
      </c>
      <c r="K64" s="3">
        <f t="shared" si="4"/>
        <v>2.6136730239500796</v>
      </c>
    </row>
    <row r="65" spans="4:11" ht="12.75">
      <c r="D65" s="4">
        <f t="shared" si="5"/>
        <v>-0.899999999999999</v>
      </c>
      <c r="E65" s="1">
        <f t="shared" si="6"/>
        <v>2</v>
      </c>
      <c r="F65" s="1">
        <f t="shared" si="0"/>
        <v>0.023054177258353205</v>
      </c>
      <c r="G65" s="1">
        <f t="shared" si="1"/>
        <v>1</v>
      </c>
      <c r="H65" s="1">
        <f t="shared" si="7"/>
        <v>0.5877829188360363</v>
      </c>
      <c r="I65" s="2">
        <f t="shared" si="2"/>
        <v>1.2055658376720726</v>
      </c>
      <c r="J65" s="3">
        <f t="shared" si="3"/>
        <v>1.1455653522608058</v>
      </c>
      <c r="K65" s="3">
        <f t="shared" si="4"/>
        <v>2.3511311899328784</v>
      </c>
    </row>
    <row r="66" spans="4:11" ht="12.75">
      <c r="D66" s="4">
        <f t="shared" si="5"/>
        <v>-0.879999999999999</v>
      </c>
      <c r="E66" s="1">
        <f t="shared" si="6"/>
        <v>2</v>
      </c>
      <c r="F66" s="1">
        <f t="shared" si="0"/>
        <v>0.02506876675710915</v>
      </c>
      <c r="G66" s="1">
        <f t="shared" si="1"/>
        <v>1</v>
      </c>
      <c r="H66" s="1">
        <f t="shared" si="7"/>
        <v>0.5180245970624948</v>
      </c>
      <c r="I66" s="2">
        <f t="shared" si="2"/>
        <v>1.0660491941249897</v>
      </c>
      <c r="J66" s="3">
        <f t="shared" si="3"/>
        <v>1.0060486923103888</v>
      </c>
      <c r="K66" s="3">
        <f t="shared" si="4"/>
        <v>2.0720978864353787</v>
      </c>
    </row>
    <row r="67" spans="4:11" ht="12.75">
      <c r="D67" s="4">
        <f t="shared" si="5"/>
        <v>-0.859999999999999</v>
      </c>
      <c r="E67" s="1">
        <f t="shared" si="6"/>
        <v>2</v>
      </c>
      <c r="F67" s="1">
        <f t="shared" si="0"/>
        <v>0.027259401178354233</v>
      </c>
      <c r="G67" s="1">
        <f t="shared" si="1"/>
        <v>1</v>
      </c>
      <c r="H67" s="1">
        <f t="shared" si="7"/>
        <v>0.4446327104974554</v>
      </c>
      <c r="I67" s="2">
        <f t="shared" si="2"/>
        <v>0.9192654209949108</v>
      </c>
      <c r="J67" s="3">
        <f t="shared" si="3"/>
        <v>0.8592649074527622</v>
      </c>
      <c r="K67" s="3">
        <f t="shared" si="4"/>
        <v>1.778530328447673</v>
      </c>
    </row>
    <row r="68" spans="4:11" ht="12.75">
      <c r="D68" s="4">
        <f t="shared" si="5"/>
        <v>-0.839999999999999</v>
      </c>
      <c r="E68" s="1">
        <f t="shared" si="6"/>
        <v>2</v>
      </c>
      <c r="F68" s="1">
        <f t="shared" si="0"/>
        <v>0.02964146420931275</v>
      </c>
      <c r="G68" s="1">
        <f t="shared" si="1"/>
        <v>1</v>
      </c>
      <c r="H68" s="1">
        <f t="shared" si="7"/>
        <v>0.3681220497059156</v>
      </c>
      <c r="I68" s="2">
        <f t="shared" si="2"/>
        <v>0.7662440994118312</v>
      </c>
      <c r="J68" s="3">
        <f t="shared" si="3"/>
        <v>0.7062435787364151</v>
      </c>
      <c r="K68" s="3">
        <f t="shared" si="4"/>
        <v>1.4724876781482463</v>
      </c>
    </row>
    <row r="69" spans="4:11" ht="12.75">
      <c r="D69" s="4">
        <f t="shared" si="5"/>
        <v>-0.819999999999999</v>
      </c>
      <c r="E69" s="1">
        <f t="shared" si="6"/>
        <v>2</v>
      </c>
      <c r="F69" s="1">
        <f t="shared" si="0"/>
        <v>0.03223168384086325</v>
      </c>
      <c r="G69" s="1">
        <f t="shared" si="1"/>
        <v>1</v>
      </c>
      <c r="H69" s="1">
        <f t="shared" si="7"/>
        <v>0.289029281179781</v>
      </c>
      <c r="I69" s="2">
        <f t="shared" si="2"/>
        <v>0.608058562359562</v>
      </c>
      <c r="J69" s="3">
        <f t="shared" si="3"/>
        <v>0.5480580390244665</v>
      </c>
      <c r="K69" s="3">
        <f t="shared" si="4"/>
        <v>1.1561166013840285</v>
      </c>
    </row>
    <row r="70" spans="4:11" ht="12.75">
      <c r="D70" s="4">
        <f t="shared" si="5"/>
        <v>-0.7999999999999989</v>
      </c>
      <c r="E70" s="1">
        <f t="shared" si="6"/>
        <v>2</v>
      </c>
      <c r="F70" s="1">
        <f t="shared" si="0"/>
        <v>0.03504824983952613</v>
      </c>
      <c r="G70" s="1">
        <f t="shared" si="1"/>
        <v>1</v>
      </c>
      <c r="H70" s="1">
        <f t="shared" si="7"/>
        <v>0.2079091830137758</v>
      </c>
      <c r="I70" s="2">
        <f t="shared" si="2"/>
        <v>0.44581836602755165</v>
      </c>
      <c r="J70" s="3">
        <f t="shared" si="3"/>
        <v>0.3858178443485324</v>
      </c>
      <c r="K70" s="3">
        <f t="shared" si="4"/>
        <v>0.831636210376084</v>
      </c>
    </row>
    <row r="71" spans="4:11" ht="12.75">
      <c r="D71" s="4">
        <f t="shared" si="5"/>
        <v>-0.7799999999999989</v>
      </c>
      <c r="E71" s="1">
        <f t="shared" si="6"/>
        <v>2</v>
      </c>
      <c r="F71" s="1">
        <f t="shared" si="0"/>
        <v>0.038110941484742</v>
      </c>
      <c r="G71" s="1">
        <f t="shared" si="1"/>
        <v>1</v>
      </c>
      <c r="H71" s="1">
        <f t="shared" si="7"/>
        <v>0.12533075354166706</v>
      </c>
      <c r="I71" s="2">
        <f t="shared" si="2"/>
        <v>0.28066150708333415</v>
      </c>
      <c r="J71" s="3">
        <f t="shared" si="3"/>
        <v>0.2206609911835186</v>
      </c>
      <c r="K71" s="3">
        <f t="shared" si="4"/>
        <v>0.5013224982668527</v>
      </c>
    </row>
    <row r="72" spans="4:11" ht="12.75">
      <c r="D72" s="4">
        <f t="shared" si="5"/>
        <v>-0.7599999999999989</v>
      </c>
      <c r="E72" s="1">
        <f t="shared" si="6"/>
        <v>2</v>
      </c>
      <c r="F72" s="1">
        <f t="shared" si="0"/>
        <v>0.04144126646847329</v>
      </c>
      <c r="G72" s="1">
        <f t="shared" si="1"/>
        <v>1</v>
      </c>
      <c r="H72" s="1">
        <f t="shared" si="7"/>
        <v>0.04187322022788118</v>
      </c>
      <c r="I72" s="2">
        <f t="shared" si="2"/>
        <v>0.11374644045576236</v>
      </c>
      <c r="J72" s="3">
        <f t="shared" si="3"/>
        <v>0.05374593423347479</v>
      </c>
      <c r="K72" s="3">
        <f t="shared" si="4"/>
        <v>0.16749237468923717</v>
      </c>
    </row>
    <row r="73" spans="4:11" ht="12.75">
      <c r="D73" s="4">
        <f t="shared" si="5"/>
        <v>-0.7399999999999989</v>
      </c>
      <c r="E73" s="1">
        <f t="shared" si="6"/>
        <v>2</v>
      </c>
      <c r="F73" s="1">
        <f t="shared" si="0"/>
        <v>0.04506261193254891</v>
      </c>
      <c r="G73" s="1">
        <f t="shared" si="1"/>
        <v>1</v>
      </c>
      <c r="H73" s="1">
        <f t="shared" si="7"/>
        <v>-0.04187802319077079</v>
      </c>
      <c r="I73" s="2">
        <f t="shared" si="2"/>
        <v>-0.05375604638154158</v>
      </c>
      <c r="J73" s="3">
        <f t="shared" si="3"/>
        <v>-0.11375653928208707</v>
      </c>
      <c r="K73" s="3">
        <f t="shared" si="4"/>
        <v>-0.16751258566362864</v>
      </c>
    </row>
    <row r="74" spans="4:11" ht="12.75">
      <c r="D74" s="4">
        <f t="shared" si="5"/>
        <v>-0.7199999999999989</v>
      </c>
      <c r="E74" s="1">
        <f t="shared" si="6"/>
        <v>2</v>
      </c>
      <c r="F74" s="1">
        <f t="shared" si="0"/>
        <v>0.04900040870440872</v>
      </c>
      <c r="G74" s="1">
        <f t="shared" si="1"/>
        <v>1</v>
      </c>
      <c r="H74" s="1">
        <f t="shared" si="7"/>
        <v>-0.12533552281527446</v>
      </c>
      <c r="I74" s="2">
        <f t="shared" si="2"/>
        <v>-0.22067104563054893</v>
      </c>
      <c r="J74" s="3">
        <f t="shared" si="3"/>
        <v>-0.28067152184546007</v>
      </c>
      <c r="K74" s="3">
        <f t="shared" si="4"/>
        <v>-0.501342567476009</v>
      </c>
    </row>
    <row r="75" spans="4:11" ht="12.75">
      <c r="D75" s="4">
        <f t="shared" si="5"/>
        <v>-0.6999999999999988</v>
      </c>
      <c r="E75" s="1">
        <f t="shared" si="6"/>
        <v>2</v>
      </c>
      <c r="F75" s="1">
        <f aca="true" t="shared" si="8" ref="F75:F138">EXP(4.188787*D75)</f>
        <v>0.053282309884590005</v>
      </c>
      <c r="G75" s="1">
        <f aca="true" t="shared" si="9" ref="G75:G138">EXP(-2.513272*time)</f>
        <v>1</v>
      </c>
      <c r="H75" s="1">
        <f t="shared" si="7"/>
        <v>-0.2079138851451245</v>
      </c>
      <c r="I75" s="2">
        <f aca="true" t="shared" si="10" ref="I75:I138">H75*E75+0.03</f>
        <v>-0.38582777029024895</v>
      </c>
      <c r="J75" s="3">
        <f aca="true" t="shared" si="11" ref="J75:J138">amp*SIN((2*pi/lambda)*(D75+vel*time)+phase)-0.03</f>
        <v>-0.44582822675890077</v>
      </c>
      <c r="K75" s="3">
        <f aca="true" t="shared" si="12" ref="K75:K138">I75+J75</f>
        <v>-0.8316559970491497</v>
      </c>
    </row>
    <row r="76" spans="4:11" ht="12.75">
      <c r="D76" s="4">
        <f aca="true" t="shared" si="13" ref="D76:D139">D75+deltax</f>
        <v>-0.6799999999999988</v>
      </c>
      <c r="E76" s="1">
        <f aca="true" t="shared" si="14" ref="E76:E139">E75</f>
        <v>2</v>
      </c>
      <c r="F76" s="1">
        <f t="shared" si="8"/>
        <v>0.057938385040083216</v>
      </c>
      <c r="G76" s="1">
        <f t="shared" si="9"/>
        <v>1</v>
      </c>
      <c r="H76" s="1">
        <f aca="true" t="shared" si="15" ref="H76:H139">SIN(LN(F76*G76))</f>
        <v>-0.2890338831868485</v>
      </c>
      <c r="I76" s="2">
        <f t="shared" si="10"/>
        <v>-0.5480677663736969</v>
      </c>
      <c r="J76" s="3">
        <f t="shared" si="11"/>
        <v>-0.6080682003582356</v>
      </c>
      <c r="K76" s="3">
        <f t="shared" si="12"/>
        <v>-1.1561359667319326</v>
      </c>
    </row>
    <row r="77" spans="4:11" ht="12.75">
      <c r="D77" s="4">
        <f t="shared" si="13"/>
        <v>-0.6599999999999988</v>
      </c>
      <c r="E77" s="1">
        <f t="shared" si="14"/>
        <v>2</v>
      </c>
      <c r="F77" s="1">
        <f t="shared" si="8"/>
        <v>0.06300133136727597</v>
      </c>
      <c r="G77" s="1">
        <f t="shared" si="9"/>
        <v>1</v>
      </c>
      <c r="H77" s="1">
        <f t="shared" si="15"/>
        <v>-0.3681265193089782</v>
      </c>
      <c r="I77" s="2">
        <f t="shared" si="10"/>
        <v>-0.7062530386179564</v>
      </c>
      <c r="J77" s="3">
        <f t="shared" si="11"/>
        <v>-0.7662534477192497</v>
      </c>
      <c r="K77" s="3">
        <f t="shared" si="12"/>
        <v>-1.4725064863372062</v>
      </c>
    </row>
    <row r="78" spans="4:11" ht="12.75">
      <c r="D78" s="4">
        <f t="shared" si="13"/>
        <v>-0.6399999999999988</v>
      </c>
      <c r="E78" s="1">
        <f t="shared" si="14"/>
        <v>2</v>
      </c>
      <c r="F78" s="1">
        <f t="shared" si="8"/>
        <v>0.06850670330737287</v>
      </c>
      <c r="G78" s="1">
        <f t="shared" si="9"/>
        <v>1</v>
      </c>
      <c r="H78" s="1">
        <f t="shared" si="15"/>
        <v>-0.444637016345507</v>
      </c>
      <c r="I78" s="2">
        <f t="shared" si="10"/>
        <v>-0.859274032691014</v>
      </c>
      <c r="J78" s="3">
        <f t="shared" si="11"/>
        <v>-0.9192744148609555</v>
      </c>
      <c r="K78" s="3">
        <f t="shared" si="12"/>
        <v>-1.7785484475519695</v>
      </c>
    </row>
    <row r="79" spans="4:11" ht="12.75">
      <c r="D79" s="4">
        <f t="shared" si="13"/>
        <v>-0.6199999999999988</v>
      </c>
      <c r="E79" s="1">
        <f t="shared" si="14"/>
        <v>2</v>
      </c>
      <c r="F79" s="1">
        <f t="shared" si="8"/>
        <v>0.07449316222676093</v>
      </c>
      <c r="G79" s="1">
        <f t="shared" si="9"/>
        <v>1</v>
      </c>
      <c r="H79" s="1">
        <f t="shared" si="15"/>
        <v>-0.5180287089531512</v>
      </c>
      <c r="I79" s="2">
        <f t="shared" si="10"/>
        <v>-1.0060574179063024</v>
      </c>
      <c r="J79" s="3">
        <f t="shared" si="11"/>
        <v>-1.0660577714564161</v>
      </c>
      <c r="K79" s="3">
        <f t="shared" si="12"/>
        <v>-2.0721151893627185</v>
      </c>
    </row>
    <row r="80" spans="4:11" ht="12.75">
      <c r="D80" s="4">
        <f t="shared" si="13"/>
        <v>-0.5999999999999988</v>
      </c>
      <c r="E80" s="1">
        <f t="shared" si="14"/>
        <v>2</v>
      </c>
      <c r="F80" s="1">
        <f t="shared" si="8"/>
        <v>0.08100274791569631</v>
      </c>
      <c r="G80" s="1">
        <f t="shared" si="9"/>
        <v>1</v>
      </c>
      <c r="H80" s="1">
        <f t="shared" si="15"/>
        <v>-0.5877868079273831</v>
      </c>
      <c r="I80" s="2">
        <f t="shared" si="10"/>
        <v>-1.1455736158547662</v>
      </c>
      <c r="J80" s="3">
        <f t="shared" si="11"/>
        <v>-1.2055739394610885</v>
      </c>
      <c r="K80" s="3">
        <f t="shared" si="12"/>
        <v>-2.3511475553158547</v>
      </c>
    </row>
    <row r="81" spans="4:11" ht="12.75">
      <c r="D81" s="4">
        <f t="shared" si="13"/>
        <v>-0.5799999999999987</v>
      </c>
      <c r="E81" s="1">
        <f t="shared" si="14"/>
        <v>2</v>
      </c>
      <c r="F81" s="1">
        <f t="shared" si="8"/>
        <v>0.08808117381190604</v>
      </c>
      <c r="G81" s="1">
        <f t="shared" si="9"/>
        <v>1</v>
      </c>
      <c r="H81" s="1">
        <f t="shared" si="15"/>
        <v>-0.6534220110733032</v>
      </c>
      <c r="I81" s="2">
        <f t="shared" si="10"/>
        <v>-1.2768440221466064</v>
      </c>
      <c r="J81" s="3">
        <f t="shared" si="11"/>
        <v>-1.3368443148508673</v>
      </c>
      <c r="K81" s="3">
        <f t="shared" si="12"/>
        <v>-2.6136883369974737</v>
      </c>
    </row>
    <row r="82" spans="4:11" ht="12.75">
      <c r="D82" s="4">
        <f t="shared" si="13"/>
        <v>-0.5599999999999987</v>
      </c>
      <c r="E82" s="1">
        <f t="shared" si="14"/>
        <v>2</v>
      </c>
      <c r="F82" s="1">
        <f t="shared" si="8"/>
        <v>0.09577814802230725</v>
      </c>
      <c r="G82" s="1">
        <f t="shared" si="9"/>
        <v>1</v>
      </c>
      <c r="H82" s="1">
        <f t="shared" si="15"/>
        <v>-0.7144739353037258</v>
      </c>
      <c r="I82" s="2">
        <f t="shared" si="10"/>
        <v>-1.3989478706074516</v>
      </c>
      <c r="J82" s="3">
        <f t="shared" si="11"/>
        <v>-1.4589481318145952</v>
      </c>
      <c r="K82" s="3">
        <f t="shared" si="12"/>
        <v>-2.8578960024220468</v>
      </c>
    </row>
    <row r="83" spans="4:11" ht="12.75">
      <c r="D83" s="4">
        <f t="shared" si="13"/>
        <v>-0.5399999999999987</v>
      </c>
      <c r="E83" s="1">
        <f t="shared" si="14"/>
        <v>2</v>
      </c>
      <c r="F83" s="1">
        <f t="shared" si="8"/>
        <v>0.10414772239721233</v>
      </c>
      <c r="G83" s="1">
        <f t="shared" si="9"/>
        <v>1</v>
      </c>
      <c r="H83" s="1">
        <f t="shared" si="15"/>
        <v>-0.770514345890812</v>
      </c>
      <c r="I83" s="2">
        <f t="shared" si="10"/>
        <v>-1.511028691781624</v>
      </c>
      <c r="J83" s="3">
        <f t="shared" si="11"/>
        <v>-1.5710289212537552</v>
      </c>
      <c r="K83" s="3">
        <f t="shared" si="12"/>
        <v>-3.082057613035379</v>
      </c>
    </row>
    <row r="84" spans="4:11" ht="12.75">
      <c r="D84" s="4">
        <f t="shared" si="13"/>
        <v>-0.5199999999999987</v>
      </c>
      <c r="E84" s="1">
        <f t="shared" si="14"/>
        <v>2</v>
      </c>
      <c r="F84" s="1">
        <f t="shared" si="8"/>
        <v>0.11324867210838672</v>
      </c>
      <c r="G84" s="1">
        <f t="shared" si="9"/>
        <v>1</v>
      </c>
      <c r="H84" s="1">
        <f t="shared" si="15"/>
        <v>-0.8211501602204061</v>
      </c>
      <c r="I84" s="2">
        <f t="shared" si="10"/>
        <v>-1.6123003204408122</v>
      </c>
      <c r="J84" s="3">
        <f t="shared" si="11"/>
        <v>-1.672300518287683</v>
      </c>
      <c r="K84" s="3">
        <f t="shared" si="12"/>
        <v>-3.284600838728495</v>
      </c>
    </row>
    <row r="85" spans="4:11" ht="12.75">
      <c r="D85" s="4">
        <f t="shared" si="13"/>
        <v>-0.49999999999999867</v>
      </c>
      <c r="E85" s="1">
        <f t="shared" si="14"/>
        <v>2</v>
      </c>
      <c r="F85" s="1">
        <f t="shared" si="8"/>
        <v>0.12314490839653905</v>
      </c>
      <c r="G85" s="1">
        <f t="shared" si="9"/>
        <v>1</v>
      </c>
      <c r="H85" s="1">
        <f t="shared" si="15"/>
        <v>-0.8660262049799275</v>
      </c>
      <c r="I85" s="2">
        <f t="shared" si="10"/>
        <v>-1.702052409959855</v>
      </c>
      <c r="J85" s="3">
        <f t="shared" si="11"/>
        <v>-1.762052576626035</v>
      </c>
      <c r="K85" s="3">
        <f t="shared" si="12"/>
        <v>-3.46410498658589</v>
      </c>
    </row>
    <row r="86" spans="4:11" ht="12.75">
      <c r="D86" s="4">
        <f t="shared" si="13"/>
        <v>-0.47999999999999865</v>
      </c>
      <c r="E86" s="1">
        <f t="shared" si="14"/>
        <v>2</v>
      </c>
      <c r="F86" s="1">
        <f t="shared" si="8"/>
        <v>0.13390592738675436</v>
      </c>
      <c r="G86" s="1">
        <f t="shared" si="9"/>
        <v>1</v>
      </c>
      <c r="H86" s="1">
        <f t="shared" si="15"/>
        <v>-0.9048277074401574</v>
      </c>
      <c r="I86" s="2">
        <f t="shared" si="10"/>
        <v>-1.7796554148803148</v>
      </c>
      <c r="J86" s="3">
        <f t="shared" si="11"/>
        <v>-1.8396555511292199</v>
      </c>
      <c r="K86" s="3">
        <f t="shared" si="12"/>
        <v>-3.6193109660095346</v>
      </c>
    </row>
    <row r="87" spans="4:11" ht="12.75">
      <c r="D87" s="4">
        <f t="shared" si="13"/>
        <v>-0.45999999999999863</v>
      </c>
      <c r="E87" s="1">
        <f t="shared" si="14"/>
        <v>2</v>
      </c>
      <c r="F87" s="1">
        <f t="shared" si="8"/>
        <v>0.14560729812366877</v>
      </c>
      <c r="G87" s="1">
        <f t="shared" si="9"/>
        <v>1</v>
      </c>
      <c r="H87" s="1">
        <f t="shared" si="15"/>
        <v>-0.9372825033563937</v>
      </c>
      <c r="I87" s="2">
        <f t="shared" si="10"/>
        <v>-1.8445650067127874</v>
      </c>
      <c r="J87" s="3">
        <f t="shared" si="11"/>
        <v>-1.9045651136077695</v>
      </c>
      <c r="K87" s="3">
        <f t="shared" si="12"/>
        <v>-3.749130120320557</v>
      </c>
    </row>
    <row r="88" spans="4:11" ht="12.75">
      <c r="D88" s="4">
        <f t="shared" si="13"/>
        <v>-0.4399999999999986</v>
      </c>
      <c r="E88" s="1">
        <f t="shared" si="14"/>
        <v>2</v>
      </c>
      <c r="F88" s="1">
        <f t="shared" si="8"/>
        <v>0.1583311932536016</v>
      </c>
      <c r="G88" s="1">
        <f t="shared" si="9"/>
        <v>1</v>
      </c>
      <c r="H88" s="1">
        <f t="shared" si="15"/>
        <v>-0.963162946002158</v>
      </c>
      <c r="I88" s="2">
        <f t="shared" si="10"/>
        <v>-1.896325892004316</v>
      </c>
      <c r="J88" s="3">
        <f t="shared" si="11"/>
        <v>-1.9563259708870442</v>
      </c>
      <c r="K88" s="3">
        <f t="shared" si="12"/>
        <v>-3.85265186289136</v>
      </c>
    </row>
    <row r="89" spans="4:11" ht="12.75">
      <c r="D89" s="4">
        <f t="shared" si="13"/>
        <v>-0.4199999999999986</v>
      </c>
      <c r="E89" s="1">
        <f t="shared" si="14"/>
        <v>2</v>
      </c>
      <c r="F89" s="1">
        <f t="shared" si="8"/>
        <v>0.1721669660803517</v>
      </c>
      <c r="G89" s="1">
        <f t="shared" si="9"/>
        <v>1</v>
      </c>
      <c r="H89" s="1">
        <f t="shared" si="15"/>
        <v>-0.9822875029449765</v>
      </c>
      <c r="I89" s="2">
        <f t="shared" si="10"/>
        <v>-1.934575005889953</v>
      </c>
      <c r="J89" s="3">
        <f t="shared" si="11"/>
        <v>-1.9945750583563315</v>
      </c>
      <c r="K89" s="3">
        <f t="shared" si="12"/>
        <v>-3.9291500642462847</v>
      </c>
    </row>
    <row r="90" spans="4:11" ht="12.75">
      <c r="D90" s="4">
        <f t="shared" si="13"/>
        <v>-0.3999999999999986</v>
      </c>
      <c r="E90" s="1">
        <f t="shared" si="14"/>
        <v>2</v>
      </c>
      <c r="F90" s="1">
        <f t="shared" si="8"/>
        <v>0.18721177804701922</v>
      </c>
      <c r="G90" s="1">
        <f t="shared" si="9"/>
        <v>1</v>
      </c>
      <c r="H90" s="1">
        <f t="shared" si="15"/>
        <v>-0.9945220293640155</v>
      </c>
      <c r="I90" s="2">
        <f t="shared" si="10"/>
        <v>-1.959044058728031</v>
      </c>
      <c r="J90" s="3">
        <f t="shared" si="11"/>
        <v>-2.01904408660193</v>
      </c>
      <c r="K90" s="3">
        <f t="shared" si="12"/>
        <v>-3.978088145329961</v>
      </c>
    </row>
    <row r="91" spans="4:11" ht="12.75">
      <c r="D91" s="4">
        <f t="shared" si="13"/>
        <v>-0.37999999999999856</v>
      </c>
      <c r="E91" s="1">
        <f t="shared" si="14"/>
        <v>2</v>
      </c>
      <c r="F91" s="1">
        <f t="shared" si="8"/>
        <v>0.20357128105033281</v>
      </c>
      <c r="G91" s="1">
        <f t="shared" si="9"/>
        <v>1</v>
      </c>
      <c r="H91" s="1">
        <f t="shared" si="15"/>
        <v>-0.9997807089781775</v>
      </c>
      <c r="I91" s="2">
        <f t="shared" si="10"/>
        <v>-1.969561417956355</v>
      </c>
      <c r="J91" s="3">
        <f t="shared" si="11"/>
        <v>-2.0295614232614434</v>
      </c>
      <c r="K91" s="3">
        <f t="shared" si="12"/>
        <v>-3.9991228412177984</v>
      </c>
    </row>
    <row r="92" spans="4:11" ht="12.75">
      <c r="D92" s="4">
        <f t="shared" si="13"/>
        <v>-0.35999999999999854</v>
      </c>
      <c r="E92" s="1">
        <f t="shared" si="14"/>
        <v>2</v>
      </c>
      <c r="F92" s="1">
        <f t="shared" si="8"/>
        <v>0.22136035937902046</v>
      </c>
      <c r="G92" s="1">
        <f t="shared" si="9"/>
        <v>1</v>
      </c>
      <c r="H92" s="1">
        <f t="shared" si="15"/>
        <v>-0.9980266559847341</v>
      </c>
      <c r="I92" s="2">
        <f t="shared" si="10"/>
        <v>-1.966053311969468</v>
      </c>
      <c r="J92" s="3">
        <f t="shared" si="11"/>
        <v>-2.0260532968994527</v>
      </c>
      <c r="K92" s="3">
        <f t="shared" si="12"/>
        <v>-3.9921066088689208</v>
      </c>
    </row>
    <row r="93" spans="4:11" ht="12.75">
      <c r="D93" s="4">
        <f t="shared" si="13"/>
        <v>-0.3399999999999985</v>
      </c>
      <c r="E93" s="1">
        <f t="shared" si="14"/>
        <v>2</v>
      </c>
      <c r="F93" s="1">
        <f t="shared" si="8"/>
        <v>0.24070393648647223</v>
      </c>
      <c r="G93" s="1">
        <f t="shared" si="9"/>
        <v>1</v>
      </c>
      <c r="H93" s="1">
        <f t="shared" si="15"/>
        <v>-0.9892721737863335</v>
      </c>
      <c r="I93" s="2">
        <f t="shared" si="10"/>
        <v>-1.948544347572667</v>
      </c>
      <c r="J93" s="3">
        <f t="shared" si="11"/>
        <v>-2.0085443144602566</v>
      </c>
      <c r="K93" s="3">
        <f t="shared" si="12"/>
        <v>-3.9570886620329233</v>
      </c>
    </row>
    <row r="94" spans="4:11" ht="12.75">
      <c r="D94" s="4">
        <f t="shared" si="13"/>
        <v>-0.3199999999999985</v>
      </c>
      <c r="E94" s="1">
        <f t="shared" si="14"/>
        <v>2</v>
      </c>
      <c r="F94" s="1">
        <f t="shared" si="8"/>
        <v>0.2617378522632395</v>
      </c>
      <c r="G94" s="1">
        <f t="shared" si="9"/>
        <v>1</v>
      </c>
      <c r="H94" s="1">
        <f t="shared" si="15"/>
        <v>-0.9735786686916034</v>
      </c>
      <c r="I94" s="2">
        <f t="shared" si="10"/>
        <v>-1.9171573373832067</v>
      </c>
      <c r="J94" s="3">
        <f t="shared" si="11"/>
        <v>-1.9771572886681303</v>
      </c>
      <c r="K94" s="3">
        <f t="shared" si="12"/>
        <v>-3.894314626051337</v>
      </c>
    </row>
    <row r="95" spans="4:11" ht="12.75">
      <c r="D95" s="4">
        <f t="shared" si="13"/>
        <v>-0.2999999999999985</v>
      </c>
      <c r="E95" s="1">
        <f t="shared" si="14"/>
        <v>2</v>
      </c>
      <c r="F95" s="1">
        <f t="shared" si="8"/>
        <v>0.28460981697000004</v>
      </c>
      <c r="G95" s="1">
        <f t="shared" si="9"/>
        <v>1</v>
      </c>
      <c r="H95" s="1">
        <f t="shared" si="15"/>
        <v>-0.9510562191946745</v>
      </c>
      <c r="I95" s="2">
        <f t="shared" si="10"/>
        <v>-1.872112438389349</v>
      </c>
      <c r="J95" s="3">
        <f t="shared" si="11"/>
        <v>-1.932112376585758</v>
      </c>
      <c r="K95" s="3">
        <f t="shared" si="12"/>
        <v>-3.804224814975107</v>
      </c>
    </row>
    <row r="96" spans="4:11" ht="12.75">
      <c r="D96" s="4">
        <f t="shared" si="13"/>
        <v>-0.2799999999999985</v>
      </c>
      <c r="E96" s="1">
        <f t="shared" si="14"/>
        <v>2</v>
      </c>
      <c r="F96" s="1">
        <f t="shared" si="8"/>
        <v>0.3094804485299644</v>
      </c>
      <c r="G96" s="1">
        <f t="shared" si="9"/>
        <v>1</v>
      </c>
      <c r="H96" s="1">
        <f t="shared" si="15"/>
        <v>-0.921862803854817</v>
      </c>
      <c r="I96" s="2">
        <f t="shared" si="10"/>
        <v>-1.813725607709634</v>
      </c>
      <c r="J96" s="3">
        <f t="shared" si="11"/>
        <v>-1.873725535373229</v>
      </c>
      <c r="K96" s="3">
        <f t="shared" si="12"/>
        <v>-3.687451143082863</v>
      </c>
    </row>
    <row r="97" spans="4:11" ht="12.75">
      <c r="D97" s="4">
        <f t="shared" si="13"/>
        <v>-0.25999999999999845</v>
      </c>
      <c r="E97" s="1">
        <f t="shared" si="14"/>
        <v>2</v>
      </c>
      <c r="F97" s="1">
        <f t="shared" si="8"/>
        <v>0.3365244004650889</v>
      </c>
      <c r="G97" s="1">
        <f t="shared" si="9"/>
        <v>1</v>
      </c>
      <c r="H97" s="1">
        <f t="shared" si="15"/>
        <v>-0.8862031931920487</v>
      </c>
      <c r="I97" s="2">
        <f t="shared" si="10"/>
        <v>-1.7424063863840973</v>
      </c>
      <c r="J97" s="3">
        <f t="shared" si="11"/>
        <v>-1.8024063060793165</v>
      </c>
      <c r="K97" s="3">
        <f t="shared" si="12"/>
        <v>-3.544812692463414</v>
      </c>
    </row>
    <row r="98" spans="4:11" ht="12.75">
      <c r="D98" s="4">
        <f t="shared" si="13"/>
        <v>-0.23999999999999846</v>
      </c>
      <c r="E98" s="1">
        <f t="shared" si="14"/>
        <v>2</v>
      </c>
      <c r="F98" s="1">
        <f t="shared" si="8"/>
        <v>0.3659315883970054</v>
      </c>
      <c r="G98" s="1">
        <f t="shared" si="9"/>
        <v>1</v>
      </c>
      <c r="H98" s="1">
        <f t="shared" si="15"/>
        <v>-0.8443275133712609</v>
      </c>
      <c r="I98" s="2">
        <f t="shared" si="10"/>
        <v>-1.6586550267425217</v>
      </c>
      <c r="J98" s="3">
        <f t="shared" si="11"/>
        <v>-1.7186549410101253</v>
      </c>
      <c r="K98" s="3">
        <f t="shared" si="12"/>
        <v>-3.3773099677526472</v>
      </c>
    </row>
    <row r="99" spans="4:11" ht="12.75">
      <c r="D99" s="4">
        <f t="shared" si="13"/>
        <v>-0.21999999999999847</v>
      </c>
      <c r="E99" s="1">
        <f t="shared" si="14"/>
        <v>2</v>
      </c>
      <c r="F99" s="1">
        <f t="shared" si="8"/>
        <v>0.39790852372574614</v>
      </c>
      <c r="G99" s="1">
        <f t="shared" si="9"/>
        <v>1</v>
      </c>
      <c r="H99" s="1">
        <f t="shared" si="15"/>
        <v>-0.796529491749571</v>
      </c>
      <c r="I99" s="2">
        <f t="shared" si="10"/>
        <v>-1.563058983499142</v>
      </c>
      <c r="J99" s="3">
        <f t="shared" si="11"/>
        <v>-1.6230588948245186</v>
      </c>
      <c r="K99" s="3">
        <f t="shared" si="12"/>
        <v>-3.1861178783236603</v>
      </c>
    </row>
    <row r="100" spans="4:11" ht="12.75">
      <c r="D100" s="4">
        <f t="shared" si="13"/>
        <v>-0.19999999999999848</v>
      </c>
      <c r="E100" s="1">
        <f t="shared" si="14"/>
        <v>2</v>
      </c>
      <c r="F100" s="1">
        <f t="shared" si="8"/>
        <v>0.4326797638519977</v>
      </c>
      <c r="G100" s="1">
        <f t="shared" si="9"/>
        <v>1</v>
      </c>
      <c r="H100" s="1">
        <f t="shared" si="15"/>
        <v>-0.743144396593105</v>
      </c>
      <c r="I100" s="2">
        <f t="shared" si="10"/>
        <v>-1.45628879318621</v>
      </c>
      <c r="J100" s="3">
        <f t="shared" si="11"/>
        <v>-1.5162887039687292</v>
      </c>
      <c r="K100" s="3">
        <f t="shared" si="12"/>
        <v>-2.9725774971549392</v>
      </c>
    </row>
    <row r="101" spans="4:11" ht="12.75">
      <c r="D101" s="4">
        <f t="shared" si="13"/>
        <v>-0.1799999999999985</v>
      </c>
      <c r="E101" s="1">
        <f t="shared" si="14"/>
        <v>2</v>
      </c>
      <c r="F101" s="1">
        <f t="shared" si="8"/>
        <v>0.47048948912703875</v>
      </c>
      <c r="G101" s="1">
        <f t="shared" si="9"/>
        <v>1</v>
      </c>
      <c r="H101" s="1">
        <f t="shared" si="15"/>
        <v>-0.6845466854145976</v>
      </c>
      <c r="I101" s="2">
        <f t="shared" si="10"/>
        <v>-1.3390933708291952</v>
      </c>
      <c r="J101" s="3">
        <f t="shared" si="11"/>
        <v>-1.39909328335291</v>
      </c>
      <c r="K101" s="3">
        <f t="shared" si="12"/>
        <v>-2.738186654182105</v>
      </c>
    </row>
    <row r="102" spans="4:11" ht="12.75">
      <c r="D102" s="4">
        <f t="shared" si="13"/>
        <v>-0.1599999999999985</v>
      </c>
      <c r="E102" s="1">
        <f t="shared" si="14"/>
        <v>2</v>
      </c>
      <c r="F102" s="1">
        <f t="shared" si="8"/>
        <v>0.5116032176044646</v>
      </c>
      <c r="G102" s="1">
        <f t="shared" si="9"/>
        <v>1</v>
      </c>
      <c r="H102" s="1">
        <f t="shared" si="15"/>
        <v>-0.6211473784270034</v>
      </c>
      <c r="I102" s="2">
        <f t="shared" si="10"/>
        <v>-1.2122947568540068</v>
      </c>
      <c r="J102" s="3">
        <f t="shared" si="11"/>
        <v>-1.2722946732600025</v>
      </c>
      <c r="K102" s="3">
        <f t="shared" si="12"/>
        <v>-2.484589430114009</v>
      </c>
    </row>
    <row r="103" spans="4:11" ht="12.75">
      <c r="D103" s="4">
        <f t="shared" si="13"/>
        <v>-0.13999999999999851</v>
      </c>
      <c r="E103" s="1">
        <f t="shared" si="14"/>
        <v>2</v>
      </c>
      <c r="F103" s="1">
        <f t="shared" si="8"/>
        <v>0.5563096696355064</v>
      </c>
      <c r="G103" s="1">
        <f t="shared" si="9"/>
        <v>1</v>
      </c>
      <c r="H103" s="1">
        <f t="shared" si="15"/>
        <v>-0.5533911755364311</v>
      </c>
      <c r="I103" s="2">
        <f t="shared" si="10"/>
        <v>-1.0767823510728622</v>
      </c>
      <c r="J103" s="3">
        <f t="shared" si="11"/>
        <v>-1.1367822733335222</v>
      </c>
      <c r="K103" s="3">
        <f t="shared" si="12"/>
        <v>-2.2135646244063842</v>
      </c>
    </row>
    <row r="104" spans="4:11" ht="12.75">
      <c r="D104" s="4">
        <f t="shared" si="13"/>
        <v>-0.11999999999999851</v>
      </c>
      <c r="E104" s="1">
        <f t="shared" si="14"/>
        <v>2</v>
      </c>
      <c r="F104" s="1">
        <f t="shared" si="8"/>
        <v>0.6049227954020311</v>
      </c>
      <c r="G104" s="1">
        <f t="shared" si="9"/>
        <v>1</v>
      </c>
      <c r="H104" s="1">
        <f t="shared" si="15"/>
        <v>-0.4817533370965874</v>
      </c>
      <c r="I104" s="2">
        <f t="shared" si="10"/>
        <v>-0.9335066741931748</v>
      </c>
      <c r="J104" s="3">
        <f t="shared" si="11"/>
        <v>-0.9935066040886249</v>
      </c>
      <c r="K104" s="3">
        <f t="shared" si="12"/>
        <v>-1.9270132782817997</v>
      </c>
    </row>
    <row r="105" spans="4:11" ht="12.75">
      <c r="D105" s="4">
        <f t="shared" si="13"/>
        <v>-0.0999999999999985</v>
      </c>
      <c r="E105" s="1">
        <f t="shared" si="14"/>
        <v>2</v>
      </c>
      <c r="F105" s="1">
        <f t="shared" si="8"/>
        <v>0.6577839796255305</v>
      </c>
      <c r="G105" s="1">
        <f t="shared" si="9"/>
        <v>1</v>
      </c>
      <c r="H105" s="1">
        <f t="shared" si="15"/>
        <v>-0.4067363503039686</v>
      </c>
      <c r="I105" s="2">
        <f t="shared" si="10"/>
        <v>-0.7834727006079372</v>
      </c>
      <c r="J105" s="3">
        <f t="shared" si="11"/>
        <v>-0.8434726397048974</v>
      </c>
      <c r="K105" s="3">
        <f t="shared" si="12"/>
        <v>-1.6269453403128344</v>
      </c>
    </row>
    <row r="106" spans="4:11" ht="12.75">
      <c r="D106" s="4">
        <f t="shared" si="13"/>
        <v>-0.0799999999999985</v>
      </c>
      <c r="E106" s="1">
        <f t="shared" si="14"/>
        <v>2</v>
      </c>
      <c r="F106" s="1">
        <f t="shared" si="8"/>
        <v>0.7152644389346278</v>
      </c>
      <c r="G106" s="1">
        <f t="shared" si="9"/>
        <v>1</v>
      </c>
      <c r="H106" s="1">
        <f t="shared" si="15"/>
        <v>-0.32886640461660327</v>
      </c>
      <c r="I106" s="2">
        <f t="shared" si="10"/>
        <v>-0.6277328092332065</v>
      </c>
      <c r="J106" s="3">
        <f t="shared" si="11"/>
        <v>-0.6877327588664622</v>
      </c>
      <c r="K106" s="3">
        <f t="shared" si="12"/>
        <v>-1.3154655680996687</v>
      </c>
    </row>
    <row r="107" spans="4:11" ht="12.75">
      <c r="D107" s="4">
        <f t="shared" si="13"/>
        <v>-0.0599999999999985</v>
      </c>
      <c r="E107" s="1">
        <f t="shared" si="14"/>
        <v>2</v>
      </c>
      <c r="F107" s="1">
        <f t="shared" si="8"/>
        <v>0.7777678287265647</v>
      </c>
      <c r="G107" s="1">
        <f t="shared" si="9"/>
        <v>1</v>
      </c>
      <c r="H107" s="1">
        <f t="shared" si="15"/>
        <v>-0.24868970091871614</v>
      </c>
      <c r="I107" s="2">
        <f t="shared" si="10"/>
        <v>-0.4673794018374323</v>
      </c>
      <c r="J107" s="3">
        <f t="shared" si="11"/>
        <v>-0.5273793630941037</v>
      </c>
      <c r="K107" s="3">
        <f t="shared" si="12"/>
        <v>-0.994758764931536</v>
      </c>
    </row>
    <row r="108" spans="4:11" ht="12.75">
      <c r="D108" s="4">
        <f t="shared" si="13"/>
        <v>-0.039999999999998495</v>
      </c>
      <c r="E108" s="1">
        <f t="shared" si="14"/>
        <v>2</v>
      </c>
      <c r="F108" s="1">
        <f t="shared" si="8"/>
        <v>0.8457330778293067</v>
      </c>
      <c r="G108" s="1">
        <f t="shared" si="9"/>
        <v>1</v>
      </c>
      <c r="H108" s="1">
        <f t="shared" si="15"/>
        <v>-0.16676862031982745</v>
      </c>
      <c r="I108" s="2">
        <f t="shared" si="10"/>
        <v>-0.3035372406396549</v>
      </c>
      <c r="J108" s="3">
        <f t="shared" si="11"/>
        <v>-0.3635372143464266</v>
      </c>
      <c r="K108" s="3">
        <f t="shared" si="12"/>
        <v>-0.6670744549860815</v>
      </c>
    </row>
    <row r="109" spans="4:11" ht="12.75">
      <c r="D109" s="4">
        <f t="shared" si="13"/>
        <v>-0.019999999999998495</v>
      </c>
      <c r="E109" s="1">
        <f t="shared" si="14"/>
        <v>2</v>
      </c>
      <c r="F109" s="1">
        <f t="shared" si="8"/>
        <v>0.9196374708706209</v>
      </c>
      <c r="G109" s="1">
        <f t="shared" si="9"/>
        <v>1</v>
      </c>
      <c r="H109" s="1">
        <f t="shared" si="15"/>
        <v>-0.08367777946137397</v>
      </c>
      <c r="I109" s="2">
        <f t="shared" si="10"/>
        <v>-0.13735555892274795</v>
      </c>
      <c r="J109" s="3">
        <f t="shared" si="11"/>
        <v>-0.19735554563617638</v>
      </c>
      <c r="K109" s="3">
        <f t="shared" si="12"/>
        <v>-0.33471110455892433</v>
      </c>
    </row>
    <row r="110" spans="4:11" ht="12.75">
      <c r="D110" s="4">
        <f t="shared" si="13"/>
        <v>1.5057399771478686E-15</v>
      </c>
      <c r="E110" s="1">
        <f t="shared" si="14"/>
        <v>2</v>
      </c>
      <c r="F110" s="1">
        <f t="shared" si="8"/>
        <v>1.0000000000000062</v>
      </c>
      <c r="G110" s="1">
        <f t="shared" si="9"/>
        <v>1</v>
      </c>
      <c r="H110" s="1">
        <f t="shared" si="15"/>
        <v>6.217248937900858E-15</v>
      </c>
      <c r="I110" s="2">
        <f t="shared" si="10"/>
        <v>0.030000000000012433</v>
      </c>
      <c r="J110" s="3">
        <f t="shared" si="11"/>
        <v>-0.029999999999987384</v>
      </c>
      <c r="K110" s="3">
        <f t="shared" si="12"/>
        <v>2.5049406993105094E-14</v>
      </c>
    </row>
    <row r="111" spans="4:11" ht="12.75">
      <c r="D111" s="4">
        <f t="shared" si="13"/>
        <v>0.020000000000001506</v>
      </c>
      <c r="E111" s="1">
        <f t="shared" si="14"/>
        <v>2</v>
      </c>
      <c r="F111" s="1">
        <f t="shared" si="8"/>
        <v>1.087385009500877</v>
      </c>
      <c r="G111" s="1">
        <f t="shared" si="9"/>
        <v>1</v>
      </c>
      <c r="H111" s="1">
        <f t="shared" si="15"/>
        <v>0.08367777946138652</v>
      </c>
      <c r="I111" s="2">
        <f t="shared" si="10"/>
        <v>0.19735555892277304</v>
      </c>
      <c r="J111" s="3">
        <f t="shared" si="11"/>
        <v>0.1373555456362015</v>
      </c>
      <c r="K111" s="3">
        <f t="shared" si="12"/>
        <v>0.33471110455897457</v>
      </c>
    </row>
    <row r="112" spans="4:11" ht="12.75">
      <c r="D112" s="4">
        <f t="shared" si="13"/>
        <v>0.04000000000000151</v>
      </c>
      <c r="E112" s="1">
        <f t="shared" si="14"/>
        <v>2</v>
      </c>
      <c r="F112" s="1">
        <f t="shared" si="8"/>
        <v>1.182406158887215</v>
      </c>
      <c r="G112" s="1">
        <f t="shared" si="9"/>
        <v>1</v>
      </c>
      <c r="H112" s="1">
        <f t="shared" si="15"/>
        <v>0.16676862031983988</v>
      </c>
      <c r="I112" s="2">
        <f t="shared" si="10"/>
        <v>0.36353724063967974</v>
      </c>
      <c r="J112" s="3">
        <f t="shared" si="11"/>
        <v>0.3035372143464514</v>
      </c>
      <c r="K112" s="3">
        <f t="shared" si="12"/>
        <v>0.6670744549861312</v>
      </c>
    </row>
    <row r="113" spans="4:11" ht="12.75">
      <c r="D113" s="4">
        <f t="shared" si="13"/>
        <v>0.06000000000000151</v>
      </c>
      <c r="E113" s="1">
        <f t="shared" si="14"/>
        <v>2</v>
      </c>
      <c r="F113" s="1">
        <f t="shared" si="8"/>
        <v>1.2857307323154616</v>
      </c>
      <c r="G113" s="1">
        <f t="shared" si="9"/>
        <v>1</v>
      </c>
      <c r="H113" s="1">
        <f t="shared" si="15"/>
        <v>0.24868970091872827</v>
      </c>
      <c r="I113" s="2">
        <f t="shared" si="10"/>
        <v>0.5273794018374566</v>
      </c>
      <c r="J113" s="3">
        <f t="shared" si="11"/>
        <v>0.4673793630941281</v>
      </c>
      <c r="K113" s="3">
        <f t="shared" si="12"/>
        <v>0.9947587649315847</v>
      </c>
    </row>
    <row r="114" spans="4:11" ht="12.75">
      <c r="D114" s="4">
        <f t="shared" si="13"/>
        <v>0.08000000000000151</v>
      </c>
      <c r="E114" s="1">
        <f t="shared" si="14"/>
        <v>2</v>
      </c>
      <c r="F114" s="1">
        <f t="shared" si="8"/>
        <v>1.398084324574409</v>
      </c>
      <c r="G114" s="1">
        <f t="shared" si="9"/>
        <v>1</v>
      </c>
      <c r="H114" s="1">
        <f t="shared" si="15"/>
        <v>0.3288664046166152</v>
      </c>
      <c r="I114" s="2">
        <f t="shared" si="10"/>
        <v>0.6877328092332304</v>
      </c>
      <c r="J114" s="3">
        <f t="shared" si="11"/>
        <v>0.6277327588664859</v>
      </c>
      <c r="K114" s="3">
        <f t="shared" si="12"/>
        <v>1.3154655680997163</v>
      </c>
    </row>
    <row r="115" spans="4:11" ht="12.75">
      <c r="D115" s="4">
        <f t="shared" si="13"/>
        <v>0.10000000000000152</v>
      </c>
      <c r="E115" s="1">
        <f t="shared" si="14"/>
        <v>2</v>
      </c>
      <c r="F115" s="1">
        <f t="shared" si="8"/>
        <v>1.5202559365603614</v>
      </c>
      <c r="G115" s="1">
        <f t="shared" si="9"/>
        <v>1</v>
      </c>
      <c r="H115" s="1">
        <f t="shared" si="15"/>
        <v>0.4067363503039801</v>
      </c>
      <c r="I115" s="2">
        <f t="shared" si="10"/>
        <v>0.8434727006079602</v>
      </c>
      <c r="J115" s="3">
        <f t="shared" si="11"/>
        <v>0.7834726397049205</v>
      </c>
      <c r="K115" s="3">
        <f t="shared" si="12"/>
        <v>1.6269453403128806</v>
      </c>
    </row>
    <row r="116" spans="4:11" ht="12.75">
      <c r="D116" s="4">
        <f t="shared" si="13"/>
        <v>0.12000000000000152</v>
      </c>
      <c r="E116" s="1">
        <f t="shared" si="14"/>
        <v>2</v>
      </c>
      <c r="F116" s="1">
        <f t="shared" si="8"/>
        <v>1.653103516020443</v>
      </c>
      <c r="G116" s="1">
        <f t="shared" si="9"/>
        <v>1</v>
      </c>
      <c r="H116" s="1">
        <f t="shared" si="15"/>
        <v>0.4817533370965985</v>
      </c>
      <c r="I116" s="2">
        <f t="shared" si="10"/>
        <v>0.993506674193197</v>
      </c>
      <c r="J116" s="3">
        <f t="shared" si="11"/>
        <v>0.9335066040886468</v>
      </c>
      <c r="K116" s="3">
        <f t="shared" si="12"/>
        <v>1.9270132782818439</v>
      </c>
    </row>
    <row r="117" spans="4:11" ht="12.75">
      <c r="D117" s="4">
        <f t="shared" si="13"/>
        <v>0.1400000000000015</v>
      </c>
      <c r="E117" s="1">
        <f t="shared" si="14"/>
        <v>2</v>
      </c>
      <c r="F117" s="1">
        <f t="shared" si="8"/>
        <v>1.797559982473811</v>
      </c>
      <c r="G117" s="1">
        <f t="shared" si="9"/>
        <v>1</v>
      </c>
      <c r="H117" s="1">
        <f t="shared" si="15"/>
        <v>0.5533911755364416</v>
      </c>
      <c r="I117" s="2">
        <f t="shared" si="10"/>
        <v>1.1367823510728832</v>
      </c>
      <c r="J117" s="3">
        <f t="shared" si="11"/>
        <v>1.076782273333543</v>
      </c>
      <c r="K117" s="3">
        <f t="shared" si="12"/>
        <v>2.213564624406426</v>
      </c>
    </row>
    <row r="118" spans="4:11" ht="12.75">
      <c r="D118" s="4">
        <f t="shared" si="13"/>
        <v>0.1600000000000015</v>
      </c>
      <c r="E118" s="1">
        <f t="shared" si="14"/>
        <v>2</v>
      </c>
      <c r="F118" s="1">
        <f t="shared" si="8"/>
        <v>1.954639778620669</v>
      </c>
      <c r="G118" s="1">
        <f t="shared" si="9"/>
        <v>1</v>
      </c>
      <c r="H118" s="1">
        <f t="shared" si="15"/>
        <v>0.6211473784270133</v>
      </c>
      <c r="I118" s="2">
        <f t="shared" si="10"/>
        <v>1.2722947568540266</v>
      </c>
      <c r="J118" s="3">
        <f t="shared" si="11"/>
        <v>1.2122946732600222</v>
      </c>
      <c r="K118" s="3">
        <f t="shared" si="12"/>
        <v>2.484589430114049</v>
      </c>
    </row>
    <row r="119" spans="4:11" ht="12.75">
      <c r="D119" s="4">
        <f t="shared" si="13"/>
        <v>0.1800000000000015</v>
      </c>
      <c r="E119" s="1">
        <f t="shared" si="14"/>
        <v>2</v>
      </c>
      <c r="F119" s="1">
        <f t="shared" si="8"/>
        <v>2.1254459942462147</v>
      </c>
      <c r="G119" s="1">
        <f t="shared" si="9"/>
        <v>1</v>
      </c>
      <c r="H119" s="1">
        <f t="shared" si="15"/>
        <v>0.6845466854146066</v>
      </c>
      <c r="I119" s="2">
        <f t="shared" si="10"/>
        <v>1.3990933708292133</v>
      </c>
      <c r="J119" s="3">
        <f t="shared" si="11"/>
        <v>1.339093283352928</v>
      </c>
      <c r="K119" s="3">
        <f t="shared" si="12"/>
        <v>2.738186654182141</v>
      </c>
    </row>
    <row r="120" spans="4:11" ht="12.75">
      <c r="D120" s="4">
        <f t="shared" si="13"/>
        <v>0.20000000000000148</v>
      </c>
      <c r="E120" s="1">
        <f t="shared" si="14"/>
        <v>2</v>
      </c>
      <c r="F120" s="1">
        <f t="shared" si="8"/>
        <v>2.3111781126470063</v>
      </c>
      <c r="G120" s="1">
        <f t="shared" si="9"/>
        <v>1</v>
      </c>
      <c r="H120" s="1">
        <f t="shared" si="15"/>
        <v>0.7431443965931134</v>
      </c>
      <c r="I120" s="2">
        <f t="shared" si="10"/>
        <v>1.5162887931862268</v>
      </c>
      <c r="J120" s="3">
        <f t="shared" si="11"/>
        <v>1.456288703968746</v>
      </c>
      <c r="K120" s="3">
        <f t="shared" si="12"/>
        <v>2.9725774971549725</v>
      </c>
    </row>
    <row r="121" spans="4:11" ht="12.75">
      <c r="D121" s="4">
        <f t="shared" si="13"/>
        <v>0.22000000000000147</v>
      </c>
      <c r="E121" s="1">
        <f t="shared" si="14"/>
        <v>2</v>
      </c>
      <c r="F121" s="1">
        <f t="shared" si="8"/>
        <v>2.5131404339788683</v>
      </c>
      <c r="G121" s="1">
        <f t="shared" si="9"/>
        <v>1</v>
      </c>
      <c r="H121" s="1">
        <f t="shared" si="15"/>
        <v>0.7965294917495787</v>
      </c>
      <c r="I121" s="2">
        <f t="shared" si="10"/>
        <v>1.6230589834991573</v>
      </c>
      <c r="J121" s="3">
        <f t="shared" si="11"/>
        <v>1.5630588948245336</v>
      </c>
      <c r="K121" s="3">
        <f t="shared" si="12"/>
        <v>3.186117878323691</v>
      </c>
    </row>
    <row r="122" spans="4:11" ht="12.75">
      <c r="D122" s="4">
        <f t="shared" si="13"/>
        <v>0.24000000000000146</v>
      </c>
      <c r="E122" s="1">
        <f t="shared" si="14"/>
        <v>2</v>
      </c>
      <c r="F122" s="1">
        <f t="shared" si="8"/>
        <v>2.732751234679133</v>
      </c>
      <c r="G122" s="1">
        <f t="shared" si="9"/>
        <v>1</v>
      </c>
      <c r="H122" s="1">
        <f t="shared" si="15"/>
        <v>0.8443275133712677</v>
      </c>
      <c r="I122" s="2">
        <f t="shared" si="10"/>
        <v>1.7186550267425353</v>
      </c>
      <c r="J122" s="3">
        <f t="shared" si="11"/>
        <v>1.6586549410101388</v>
      </c>
      <c r="K122" s="3">
        <f t="shared" si="12"/>
        <v>3.377309967752674</v>
      </c>
    </row>
    <row r="123" spans="4:11" ht="12.75">
      <c r="D123" s="4">
        <f t="shared" si="13"/>
        <v>0.26000000000000145</v>
      </c>
      <c r="E123" s="1">
        <f t="shared" si="14"/>
        <v>2</v>
      </c>
      <c r="F123" s="1">
        <f t="shared" si="8"/>
        <v>2.9715527272850832</v>
      </c>
      <c r="G123" s="1">
        <f t="shared" si="9"/>
        <v>1</v>
      </c>
      <c r="H123" s="1">
        <f t="shared" si="15"/>
        <v>0.8862031931920544</v>
      </c>
      <c r="I123" s="2">
        <f t="shared" si="10"/>
        <v>1.8024063863841089</v>
      </c>
      <c r="J123" s="3">
        <f t="shared" si="11"/>
        <v>1.742406306079328</v>
      </c>
      <c r="K123" s="3">
        <f t="shared" si="12"/>
        <v>3.544812692463437</v>
      </c>
    </row>
    <row r="124" spans="4:11" ht="12.75">
      <c r="D124" s="4">
        <f t="shared" si="13"/>
        <v>0.28000000000000147</v>
      </c>
      <c r="E124" s="1">
        <f t="shared" si="14"/>
        <v>2</v>
      </c>
      <c r="F124" s="1">
        <f t="shared" si="8"/>
        <v>3.231221890591227</v>
      </c>
      <c r="G124" s="1">
        <f t="shared" si="9"/>
        <v>1</v>
      </c>
      <c r="H124" s="1">
        <f t="shared" si="15"/>
        <v>0.921862803854822</v>
      </c>
      <c r="I124" s="2">
        <f t="shared" si="10"/>
        <v>1.873725607709644</v>
      </c>
      <c r="J124" s="3">
        <f t="shared" si="11"/>
        <v>1.8137255353732387</v>
      </c>
      <c r="K124" s="3">
        <f t="shared" si="12"/>
        <v>3.6874511430828827</v>
      </c>
    </row>
    <row r="125" spans="4:11" ht="12.75">
      <c r="D125" s="4">
        <f t="shared" si="13"/>
        <v>0.3000000000000015</v>
      </c>
      <c r="E125" s="1">
        <f t="shared" si="14"/>
        <v>2</v>
      </c>
      <c r="F125" s="1">
        <f t="shared" si="8"/>
        <v>3.5135822461999613</v>
      </c>
      <c r="G125" s="1">
        <f t="shared" si="9"/>
        <v>1</v>
      </c>
      <c r="H125" s="1">
        <f t="shared" si="15"/>
        <v>0.9510562191946784</v>
      </c>
      <c r="I125" s="2">
        <f t="shared" si="10"/>
        <v>1.9321124383893569</v>
      </c>
      <c r="J125" s="3">
        <f t="shared" si="11"/>
        <v>1.8721123765857657</v>
      </c>
      <c r="K125" s="3">
        <f t="shared" si="12"/>
        <v>3.8042248149751225</v>
      </c>
    </row>
    <row r="126" spans="4:11" ht="12.75">
      <c r="D126" s="4">
        <f t="shared" si="13"/>
        <v>0.3200000000000015</v>
      </c>
      <c r="E126" s="1">
        <f t="shared" si="14"/>
        <v>2</v>
      </c>
      <c r="F126" s="1">
        <f t="shared" si="8"/>
        <v>3.8206166641662342</v>
      </c>
      <c r="G126" s="1">
        <f t="shared" si="9"/>
        <v>1</v>
      </c>
      <c r="H126" s="1">
        <f t="shared" si="15"/>
        <v>0.9735786686916063</v>
      </c>
      <c r="I126" s="2">
        <f t="shared" si="10"/>
        <v>1.9771573373832125</v>
      </c>
      <c r="J126" s="3">
        <f t="shared" si="11"/>
        <v>1.917157288668136</v>
      </c>
      <c r="K126" s="3">
        <f t="shared" si="12"/>
        <v>3.8943146260513486</v>
      </c>
    </row>
    <row r="127" spans="4:11" ht="12.75">
      <c r="D127" s="4">
        <f t="shared" si="13"/>
        <v>0.3400000000000015</v>
      </c>
      <c r="E127" s="1">
        <f t="shared" si="14"/>
        <v>2</v>
      </c>
      <c r="F127" s="1">
        <f t="shared" si="8"/>
        <v>4.154481287663584</v>
      </c>
      <c r="G127" s="1">
        <f t="shared" si="9"/>
        <v>1</v>
      </c>
      <c r="H127" s="1">
        <f t="shared" si="15"/>
        <v>0.9892721737863354</v>
      </c>
      <c r="I127" s="2">
        <f t="shared" si="10"/>
        <v>2.0085443475726708</v>
      </c>
      <c r="J127" s="3">
        <f t="shared" si="11"/>
        <v>1.9485443144602603</v>
      </c>
      <c r="K127" s="3">
        <f t="shared" si="12"/>
        <v>3.9570886620329313</v>
      </c>
    </row>
    <row r="128" spans="4:11" ht="12.75">
      <c r="D128" s="4">
        <f t="shared" si="13"/>
        <v>0.36000000000000154</v>
      </c>
      <c r="E128" s="1">
        <f t="shared" si="14"/>
        <v>2</v>
      </c>
      <c r="F128" s="1">
        <f t="shared" si="8"/>
        <v>4.517520674457253</v>
      </c>
      <c r="G128" s="1">
        <f t="shared" si="9"/>
        <v>1</v>
      </c>
      <c r="H128" s="1">
        <f t="shared" si="15"/>
        <v>0.9980266559847348</v>
      </c>
      <c r="I128" s="2">
        <f t="shared" si="10"/>
        <v>2.0260533119694695</v>
      </c>
      <c r="J128" s="3">
        <f t="shared" si="11"/>
        <v>1.9660532968994542</v>
      </c>
      <c r="K128" s="3">
        <f t="shared" si="12"/>
        <v>3.992106608868924</v>
      </c>
    </row>
    <row r="129" spans="4:11" ht="12.75">
      <c r="D129" s="4">
        <f t="shared" si="13"/>
        <v>0.38000000000000156</v>
      </c>
      <c r="E129" s="1">
        <f t="shared" si="14"/>
        <v>2</v>
      </c>
      <c r="F129" s="1">
        <f t="shared" si="8"/>
        <v>4.912284261515078</v>
      </c>
      <c r="G129" s="1">
        <f t="shared" si="9"/>
        <v>1</v>
      </c>
      <c r="H129" s="1">
        <f t="shared" si="15"/>
        <v>0.9997807089781772</v>
      </c>
      <c r="I129" s="2">
        <f t="shared" si="10"/>
        <v>2.029561417956354</v>
      </c>
      <c r="J129" s="3">
        <f t="shared" si="11"/>
        <v>1.969561423261443</v>
      </c>
      <c r="K129" s="3">
        <f t="shared" si="12"/>
        <v>3.999122841217797</v>
      </c>
    </row>
    <row r="130" spans="4:11" ht="12.75">
      <c r="D130" s="4">
        <f t="shared" si="13"/>
        <v>0.4000000000000016</v>
      </c>
      <c r="E130" s="1">
        <f t="shared" si="14"/>
        <v>2</v>
      </c>
      <c r="F130" s="1">
        <f t="shared" si="8"/>
        <v>5.341544268378549</v>
      </c>
      <c r="G130" s="1">
        <f t="shared" si="9"/>
        <v>1</v>
      </c>
      <c r="H130" s="1">
        <f t="shared" si="15"/>
        <v>0.9945220293640141</v>
      </c>
      <c r="I130" s="2">
        <f t="shared" si="10"/>
        <v>2.0190440587280283</v>
      </c>
      <c r="J130" s="3">
        <f t="shared" si="11"/>
        <v>1.9590440866019274</v>
      </c>
      <c r="K130" s="3">
        <f t="shared" si="12"/>
        <v>3.9780881453299557</v>
      </c>
    </row>
    <row r="131" spans="4:11" ht="12.75">
      <c r="D131" s="4">
        <f t="shared" si="13"/>
        <v>0.4200000000000016</v>
      </c>
      <c r="E131" s="1">
        <f t="shared" si="14"/>
        <v>2</v>
      </c>
      <c r="F131" s="1">
        <f t="shared" si="8"/>
        <v>5.808315165020127</v>
      </c>
      <c r="G131" s="1">
        <f t="shared" si="9"/>
        <v>1</v>
      </c>
      <c r="H131" s="1">
        <f t="shared" si="15"/>
        <v>0.9822875029449741</v>
      </c>
      <c r="I131" s="2">
        <f t="shared" si="10"/>
        <v>1.9945750058899483</v>
      </c>
      <c r="J131" s="3">
        <f t="shared" si="11"/>
        <v>1.9345750583563268</v>
      </c>
      <c r="K131" s="3">
        <f t="shared" si="12"/>
        <v>3.929150064246275</v>
      </c>
    </row>
    <row r="132" spans="4:11" ht="12.75">
      <c r="D132" s="4">
        <f t="shared" si="13"/>
        <v>0.4400000000000016</v>
      </c>
      <c r="E132" s="1">
        <f t="shared" si="14"/>
        <v>2</v>
      </c>
      <c r="F132" s="1">
        <f t="shared" si="8"/>
        <v>6.31587484089946</v>
      </c>
      <c r="G132" s="1">
        <f t="shared" si="9"/>
        <v>1</v>
      </c>
      <c r="H132" s="1">
        <f t="shared" si="15"/>
        <v>0.9631629460021546</v>
      </c>
      <c r="I132" s="2">
        <f t="shared" si="10"/>
        <v>1.9563258920043092</v>
      </c>
      <c r="J132" s="3">
        <f t="shared" si="11"/>
        <v>1.8963259708870375</v>
      </c>
      <c r="K132" s="3">
        <f t="shared" si="12"/>
        <v>3.8526518628913466</v>
      </c>
    </row>
    <row r="133" spans="4:11" ht="12.75">
      <c r="D133" s="4">
        <f t="shared" si="13"/>
        <v>0.46000000000000163</v>
      </c>
      <c r="E133" s="1">
        <f t="shared" si="14"/>
        <v>2</v>
      </c>
      <c r="F133" s="1">
        <f t="shared" si="8"/>
        <v>6.867787623877767</v>
      </c>
      <c r="G133" s="1">
        <f t="shared" si="9"/>
        <v>1</v>
      </c>
      <c r="H133" s="1">
        <f t="shared" si="15"/>
        <v>0.9372825033563893</v>
      </c>
      <c r="I133" s="2">
        <f t="shared" si="10"/>
        <v>1.9045650067127786</v>
      </c>
      <c r="J133" s="3">
        <f t="shared" si="11"/>
        <v>1.8445651136077608</v>
      </c>
      <c r="K133" s="3">
        <f t="shared" si="12"/>
        <v>3.7491301203205394</v>
      </c>
    </row>
    <row r="134" spans="4:11" ht="12.75">
      <c r="D134" s="4">
        <f t="shared" si="13"/>
        <v>0.48000000000000165</v>
      </c>
      <c r="E134" s="1">
        <f t="shared" si="14"/>
        <v>2</v>
      </c>
      <c r="F134" s="1">
        <f t="shared" si="8"/>
        <v>7.467929310640285</v>
      </c>
      <c r="G134" s="1">
        <f t="shared" si="9"/>
        <v>1</v>
      </c>
      <c r="H134" s="1">
        <f t="shared" si="15"/>
        <v>0.9048277074401521</v>
      </c>
      <c r="I134" s="2">
        <f t="shared" si="10"/>
        <v>1.8396554148803042</v>
      </c>
      <c r="J134" s="3">
        <f t="shared" si="11"/>
        <v>1.7796555511292087</v>
      </c>
      <c r="K134" s="3">
        <f t="shared" si="12"/>
        <v>3.619310966009513</v>
      </c>
    </row>
    <row r="135" spans="4:11" ht="12.75">
      <c r="D135" s="4">
        <f t="shared" si="13"/>
        <v>0.5000000000000017</v>
      </c>
      <c r="E135" s="1">
        <f t="shared" si="14"/>
        <v>2</v>
      </c>
      <c r="F135" s="1">
        <f t="shared" si="8"/>
        <v>8.120514384402414</v>
      </c>
      <c r="G135" s="1">
        <f t="shared" si="9"/>
        <v>1</v>
      </c>
      <c r="H135" s="1">
        <f t="shared" si="15"/>
        <v>0.8660262049799211</v>
      </c>
      <c r="I135" s="2">
        <f t="shared" si="10"/>
        <v>1.7620524099598422</v>
      </c>
      <c r="J135" s="3">
        <f t="shared" si="11"/>
        <v>1.7020525766260222</v>
      </c>
      <c r="K135" s="3">
        <f t="shared" si="12"/>
        <v>3.4641049865858644</v>
      </c>
    </row>
    <row r="136" spans="4:11" ht="12.75">
      <c r="D136" s="4">
        <f t="shared" si="13"/>
        <v>0.5200000000000017</v>
      </c>
      <c r="E136" s="1">
        <f t="shared" si="14"/>
        <v>2</v>
      </c>
      <c r="F136" s="1">
        <f t="shared" si="8"/>
        <v>8.830125611035372</v>
      </c>
      <c r="G136" s="1">
        <f t="shared" si="9"/>
        <v>1</v>
      </c>
      <c r="H136" s="1">
        <f t="shared" si="15"/>
        <v>0.8211501602203988</v>
      </c>
      <c r="I136" s="2">
        <f t="shared" si="10"/>
        <v>1.6723003204407976</v>
      </c>
      <c r="J136" s="3">
        <f t="shared" si="11"/>
        <v>1.6123005182876686</v>
      </c>
      <c r="K136" s="3">
        <f t="shared" si="12"/>
        <v>3.2846008387284664</v>
      </c>
    </row>
    <row r="137" spans="4:11" ht="12.75">
      <c r="D137" s="4">
        <f t="shared" si="13"/>
        <v>0.5400000000000017</v>
      </c>
      <c r="E137" s="1">
        <f t="shared" si="14"/>
        <v>2</v>
      </c>
      <c r="F137" s="1">
        <f t="shared" si="8"/>
        <v>9.601746221449575</v>
      </c>
      <c r="G137" s="1">
        <f t="shared" si="9"/>
        <v>1</v>
      </c>
      <c r="H137" s="1">
        <f t="shared" si="15"/>
        <v>0.7705143458908038</v>
      </c>
      <c r="I137" s="2">
        <f t="shared" si="10"/>
        <v>1.5710286917816076</v>
      </c>
      <c r="J137" s="3">
        <f t="shared" si="11"/>
        <v>1.511028921253739</v>
      </c>
      <c r="K137" s="3">
        <f t="shared" si="12"/>
        <v>3.0820576130353468</v>
      </c>
    </row>
    <row r="138" spans="4:11" ht="12.75">
      <c r="D138" s="4">
        <f t="shared" si="13"/>
        <v>0.5600000000000017</v>
      </c>
      <c r="E138" s="1">
        <f t="shared" si="14"/>
        <v>2</v>
      </c>
      <c r="F138" s="1">
        <f t="shared" si="8"/>
        <v>10.440794906235888</v>
      </c>
      <c r="G138" s="1">
        <f t="shared" si="9"/>
        <v>1</v>
      </c>
      <c r="H138" s="1">
        <f t="shared" si="15"/>
        <v>0.7144739353037172</v>
      </c>
      <c r="I138" s="2">
        <f t="shared" si="10"/>
        <v>1.4589478706074344</v>
      </c>
      <c r="J138" s="3">
        <f t="shared" si="11"/>
        <v>1.3989481318145776</v>
      </c>
      <c r="K138" s="3">
        <f t="shared" si="12"/>
        <v>2.857896002422012</v>
      </c>
    </row>
    <row r="139" spans="4:11" ht="12.75">
      <c r="D139" s="4">
        <f t="shared" si="13"/>
        <v>0.5800000000000017</v>
      </c>
      <c r="E139" s="1">
        <f t="shared" si="14"/>
        <v>2</v>
      </c>
      <c r="F139" s="1">
        <f aca="true" t="shared" si="16" ref="F139:F202">EXP(4.188787*D139)</f>
        <v>11.353163868313949</v>
      </c>
      <c r="G139" s="1">
        <f aca="true" t="shared" si="17" ref="G139:G202">EXP(-2.513272*time)</f>
        <v>1</v>
      </c>
      <c r="H139" s="1">
        <f t="shared" si="15"/>
        <v>0.6534220110732938</v>
      </c>
      <c r="I139" s="2">
        <f aca="true" t="shared" si="18" ref="I139:I202">H139*E139+0.03</f>
        <v>1.3368440221465876</v>
      </c>
      <c r="J139" s="3">
        <f aca="true" t="shared" si="19" ref="J139:J202">amp*SIN((2*pi/lambda)*(D139+vel*time)+phase)-0.03</f>
        <v>1.2768443148508484</v>
      </c>
      <c r="K139" s="3">
        <f aca="true" t="shared" si="20" ref="K139:K202">I139+J139</f>
        <v>2.613688336997436</v>
      </c>
    </row>
    <row r="140" spans="4:11" ht="12.75">
      <c r="D140" s="4">
        <f aca="true" t="shared" si="21" ref="D140:D203">D139+deltax</f>
        <v>0.6000000000000018</v>
      </c>
      <c r="E140" s="1">
        <f aca="true" t="shared" si="22" ref="E140:E203">E139</f>
        <v>2</v>
      </c>
      <c r="F140" s="1">
        <f t="shared" si="16"/>
        <v>12.3452602008115</v>
      </c>
      <c r="G140" s="1">
        <f t="shared" si="17"/>
        <v>1</v>
      </c>
      <c r="H140" s="1">
        <f aca="true" t="shared" si="23" ref="H140:H203">SIN(LN(F140*G140))</f>
        <v>0.587786807927373</v>
      </c>
      <c r="I140" s="2">
        <f t="shared" si="18"/>
        <v>1.205573615854746</v>
      </c>
      <c r="J140" s="3">
        <f t="shared" si="19"/>
        <v>1.1455739394610678</v>
      </c>
      <c r="K140" s="3">
        <f t="shared" si="20"/>
        <v>2.351147555315814</v>
      </c>
    </row>
    <row r="141" spans="4:11" ht="12.75">
      <c r="D141" s="4">
        <f t="shared" si="21"/>
        <v>0.6200000000000018</v>
      </c>
      <c r="E141" s="1">
        <f t="shared" si="22"/>
        <v>2</v>
      </c>
      <c r="F141" s="1">
        <f t="shared" si="16"/>
        <v>13.42405088075013</v>
      </c>
      <c r="G141" s="1">
        <f t="shared" si="17"/>
        <v>1</v>
      </c>
      <c r="H141" s="1">
        <f t="shared" si="23"/>
        <v>0.5180287089531406</v>
      </c>
      <c r="I141" s="2">
        <f t="shared" si="18"/>
        <v>1.0660574179062812</v>
      </c>
      <c r="J141" s="3">
        <f t="shared" si="19"/>
        <v>1.006057771456394</v>
      </c>
      <c r="K141" s="3">
        <f t="shared" si="20"/>
        <v>2.072115189362675</v>
      </c>
    </row>
    <row r="142" spans="4:11" ht="12.75">
      <c r="D142" s="4">
        <f t="shared" si="21"/>
        <v>0.6400000000000018</v>
      </c>
      <c r="E142" s="1">
        <f t="shared" si="22"/>
        <v>2</v>
      </c>
      <c r="F142" s="1">
        <f t="shared" si="16"/>
        <v>14.597111694504646</v>
      </c>
      <c r="G142" s="1">
        <f t="shared" si="17"/>
        <v>1</v>
      </c>
      <c r="H142" s="1">
        <f t="shared" si="23"/>
        <v>0.44463701634549585</v>
      </c>
      <c r="I142" s="2">
        <f t="shared" si="18"/>
        <v>0.9192740326909917</v>
      </c>
      <c r="J142" s="3">
        <f t="shared" si="19"/>
        <v>0.8592744148609333</v>
      </c>
      <c r="K142" s="3">
        <f t="shared" si="20"/>
        <v>1.778548447551925</v>
      </c>
    </row>
    <row r="143" spans="4:11" ht="12.75">
      <c r="D143" s="4">
        <f t="shared" si="21"/>
        <v>0.6600000000000018</v>
      </c>
      <c r="E143" s="1">
        <f t="shared" si="22"/>
        <v>2</v>
      </c>
      <c r="F143" s="1">
        <f t="shared" si="16"/>
        <v>15.872680438614198</v>
      </c>
      <c r="G143" s="1">
        <f t="shared" si="17"/>
        <v>1</v>
      </c>
      <c r="H143" s="1">
        <f t="shared" si="23"/>
        <v>0.3681265193089666</v>
      </c>
      <c r="I143" s="2">
        <f t="shared" si="18"/>
        <v>0.7662530386179333</v>
      </c>
      <c r="J143" s="3">
        <f t="shared" si="19"/>
        <v>0.7062534477192266</v>
      </c>
      <c r="K143" s="3">
        <f t="shared" si="20"/>
        <v>1.47250648633716</v>
      </c>
    </row>
    <row r="144" spans="4:11" ht="12.75">
      <c r="D144" s="4">
        <f t="shared" si="21"/>
        <v>0.6800000000000018</v>
      </c>
      <c r="E144" s="1">
        <f t="shared" si="22"/>
        <v>2</v>
      </c>
      <c r="F144" s="1">
        <f t="shared" si="16"/>
        <v>17.25971476954678</v>
      </c>
      <c r="G144" s="1">
        <f t="shared" si="17"/>
        <v>1</v>
      </c>
      <c r="H144" s="1">
        <f t="shared" si="23"/>
        <v>0.28903388318683654</v>
      </c>
      <c r="I144" s="2">
        <f t="shared" si="18"/>
        <v>0.6080677663736731</v>
      </c>
      <c r="J144" s="3">
        <f t="shared" si="19"/>
        <v>0.5480682003582117</v>
      </c>
      <c r="K144" s="3">
        <f t="shared" si="20"/>
        <v>1.1561359667318847</v>
      </c>
    </row>
    <row r="145" spans="4:11" ht="12.75">
      <c r="D145" s="4">
        <f t="shared" si="21"/>
        <v>0.7000000000000018</v>
      </c>
      <c r="E145" s="1">
        <f t="shared" si="22"/>
        <v>2</v>
      </c>
      <c r="F145" s="1">
        <f t="shared" si="16"/>
        <v>18.767955108665934</v>
      </c>
      <c r="G145" s="1">
        <f t="shared" si="17"/>
        <v>1</v>
      </c>
      <c r="H145" s="1">
        <f t="shared" si="23"/>
        <v>0.20791388514511233</v>
      </c>
      <c r="I145" s="2">
        <f t="shared" si="18"/>
        <v>0.4458277702902247</v>
      </c>
      <c r="J145" s="3">
        <f t="shared" si="19"/>
        <v>0.3858282267588764</v>
      </c>
      <c r="K145" s="3">
        <f t="shared" si="20"/>
        <v>0.8316559970491011</v>
      </c>
    </row>
    <row r="146" spans="4:11" ht="12.75">
      <c r="D146" s="4">
        <f t="shared" si="21"/>
        <v>0.7200000000000019</v>
      </c>
      <c r="E146" s="1">
        <f t="shared" si="22"/>
        <v>2</v>
      </c>
      <c r="F146" s="1">
        <f t="shared" si="16"/>
        <v>20.407993044148615</v>
      </c>
      <c r="G146" s="1">
        <f t="shared" si="17"/>
        <v>1</v>
      </c>
      <c r="H146" s="1">
        <f t="shared" si="23"/>
        <v>0.1253355228152621</v>
      </c>
      <c r="I146" s="2">
        <f t="shared" si="18"/>
        <v>0.28067104563052425</v>
      </c>
      <c r="J146" s="3">
        <f t="shared" si="19"/>
        <v>0.22067152184543457</v>
      </c>
      <c r="K146" s="3">
        <f t="shared" si="20"/>
        <v>0.5013425674759588</v>
      </c>
    </row>
    <row r="147" spans="4:11" ht="12.75">
      <c r="D147" s="4">
        <f t="shared" si="21"/>
        <v>0.7400000000000019</v>
      </c>
      <c r="E147" s="1">
        <f t="shared" si="22"/>
        <v>2</v>
      </c>
      <c r="F147" s="1">
        <f t="shared" si="16"/>
        <v>22.191345710205233</v>
      </c>
      <c r="G147" s="1">
        <f t="shared" si="17"/>
        <v>1</v>
      </c>
      <c r="H147" s="1">
        <f t="shared" si="23"/>
        <v>0.04187802319075837</v>
      </c>
      <c r="I147" s="2">
        <f t="shared" si="18"/>
        <v>0.11375604638151673</v>
      </c>
      <c r="J147" s="3">
        <f t="shared" si="19"/>
        <v>0.05375653928206134</v>
      </c>
      <c r="K147" s="3">
        <f t="shared" si="20"/>
        <v>0.16751258566357807</v>
      </c>
    </row>
    <row r="148" spans="4:11" ht="12.75">
      <c r="D148" s="4">
        <f t="shared" si="21"/>
        <v>0.7600000000000019</v>
      </c>
      <c r="E148" s="1">
        <f t="shared" si="22"/>
        <v>2</v>
      </c>
      <c r="F148" s="1">
        <f t="shared" si="16"/>
        <v>24.130536665928616</v>
      </c>
      <c r="G148" s="1">
        <f t="shared" si="17"/>
        <v>1</v>
      </c>
      <c r="H148" s="1">
        <f t="shared" si="23"/>
        <v>-0.04187322022789405</v>
      </c>
      <c r="I148" s="2">
        <f t="shared" si="18"/>
        <v>-0.053746440455788094</v>
      </c>
      <c r="J148" s="3">
        <f t="shared" si="19"/>
        <v>-0.11374593423349964</v>
      </c>
      <c r="K148" s="3">
        <f t="shared" si="20"/>
        <v>-0.16749237468928774</v>
      </c>
    </row>
    <row r="149" spans="4:11" ht="12.75">
      <c r="D149" s="4">
        <f t="shared" si="21"/>
        <v>0.7800000000000019</v>
      </c>
      <c r="E149" s="1">
        <f t="shared" si="22"/>
        <v>2</v>
      </c>
      <c r="F149" s="1">
        <f t="shared" si="16"/>
        <v>26.239183841741887</v>
      </c>
      <c r="G149" s="1">
        <f t="shared" si="17"/>
        <v>1</v>
      </c>
      <c r="H149" s="1">
        <f t="shared" si="23"/>
        <v>-0.12533075354167986</v>
      </c>
      <c r="I149" s="2">
        <f t="shared" si="18"/>
        <v>-0.22066150708335971</v>
      </c>
      <c r="J149" s="3">
        <f t="shared" si="19"/>
        <v>-0.28066099118354326</v>
      </c>
      <c r="K149" s="3">
        <f t="shared" si="20"/>
        <v>-0.501322498266903</v>
      </c>
    </row>
    <row r="150" spans="4:11" ht="12.75">
      <c r="D150" s="4">
        <f t="shared" si="21"/>
        <v>0.8000000000000019</v>
      </c>
      <c r="E150" s="1">
        <f t="shared" si="22"/>
        <v>2</v>
      </c>
      <c r="F150" s="1">
        <f t="shared" si="16"/>
        <v>28.532095171047583</v>
      </c>
      <c r="G150" s="1">
        <f t="shared" si="17"/>
        <v>1</v>
      </c>
      <c r="H150" s="1">
        <f t="shared" si="23"/>
        <v>-0.2079091830137884</v>
      </c>
      <c r="I150" s="2">
        <f t="shared" si="18"/>
        <v>-0.3858183660275768</v>
      </c>
      <c r="J150" s="3">
        <f t="shared" si="19"/>
        <v>-0.44581784434855676</v>
      </c>
      <c r="K150" s="3">
        <f t="shared" si="20"/>
        <v>-0.8316362103761336</v>
      </c>
    </row>
    <row r="151" spans="4:11" ht="12.75">
      <c r="D151" s="4">
        <f t="shared" si="21"/>
        <v>0.820000000000002</v>
      </c>
      <c r="E151" s="1">
        <f t="shared" si="22"/>
        <v>2</v>
      </c>
      <c r="F151" s="1">
        <f t="shared" si="16"/>
        <v>31.02537257864931</v>
      </c>
      <c r="G151" s="1">
        <f t="shared" si="17"/>
        <v>1</v>
      </c>
      <c r="H151" s="1">
        <f t="shared" si="23"/>
        <v>-0.2890292811797933</v>
      </c>
      <c r="I151" s="2">
        <f t="shared" si="18"/>
        <v>-0.5480585623595866</v>
      </c>
      <c r="J151" s="3">
        <f t="shared" si="19"/>
        <v>-0.6080580390244904</v>
      </c>
      <c r="K151" s="3">
        <f t="shared" si="20"/>
        <v>-1.1561166013840771</v>
      </c>
    </row>
    <row r="152" spans="4:11" ht="12.75">
      <c r="D152" s="4">
        <f t="shared" si="21"/>
        <v>0.840000000000002</v>
      </c>
      <c r="E152" s="1">
        <f t="shared" si="22"/>
        <v>2</v>
      </c>
      <c r="F152" s="1">
        <f t="shared" si="16"/>
        <v>33.73652505620261</v>
      </c>
      <c r="G152" s="1">
        <f t="shared" si="17"/>
        <v>1</v>
      </c>
      <c r="H152" s="1">
        <f t="shared" si="23"/>
        <v>-0.36812204970592716</v>
      </c>
      <c r="I152" s="2">
        <f t="shared" si="18"/>
        <v>-0.7062440994118543</v>
      </c>
      <c r="J152" s="3">
        <f t="shared" si="19"/>
        <v>-0.7662435787364391</v>
      </c>
      <c r="K152" s="3">
        <f t="shared" si="20"/>
        <v>-1.4724876781482934</v>
      </c>
    </row>
    <row r="153" spans="4:11" ht="12.75">
      <c r="D153" s="4">
        <f t="shared" si="21"/>
        <v>0.860000000000002</v>
      </c>
      <c r="E153" s="1">
        <f t="shared" si="22"/>
        <v>2</v>
      </c>
      <c r="F153" s="1">
        <f t="shared" si="16"/>
        <v>36.68459161876522</v>
      </c>
      <c r="G153" s="1">
        <f t="shared" si="17"/>
        <v>1</v>
      </c>
      <c r="H153" s="1">
        <f t="shared" si="23"/>
        <v>-0.44463271049746655</v>
      </c>
      <c r="I153" s="2">
        <f t="shared" si="18"/>
        <v>-0.8592654209949331</v>
      </c>
      <c r="J153" s="3">
        <f t="shared" si="19"/>
        <v>-0.9192649074527853</v>
      </c>
      <c r="K153" s="3">
        <f t="shared" si="20"/>
        <v>-1.7785303284477183</v>
      </c>
    </row>
    <row r="154" spans="4:11" ht="12.75">
      <c r="D154" s="4">
        <f t="shared" si="21"/>
        <v>0.880000000000002</v>
      </c>
      <c r="E154" s="1">
        <f t="shared" si="22"/>
        <v>2</v>
      </c>
      <c r="F154" s="1">
        <f t="shared" si="16"/>
        <v>39.89027500590657</v>
      </c>
      <c r="G154" s="1">
        <f t="shared" si="17"/>
        <v>1</v>
      </c>
      <c r="H154" s="1">
        <f t="shared" si="23"/>
        <v>-0.5180245970625054</v>
      </c>
      <c r="I154" s="2">
        <f t="shared" si="18"/>
        <v>-1.0060491941250107</v>
      </c>
      <c r="J154" s="3">
        <f t="shared" si="19"/>
        <v>-1.0660486923104102</v>
      </c>
      <c r="K154" s="3">
        <f t="shared" si="20"/>
        <v>-2.072097886435421</v>
      </c>
    </row>
    <row r="155" spans="4:11" ht="12.75">
      <c r="D155" s="4">
        <f t="shared" si="21"/>
        <v>0.900000000000002</v>
      </c>
      <c r="E155" s="1">
        <f t="shared" si="22"/>
        <v>2</v>
      </c>
      <c r="F155" s="1">
        <f t="shared" si="16"/>
        <v>43.37608706629004</v>
      </c>
      <c r="G155" s="1">
        <f t="shared" si="17"/>
        <v>1</v>
      </c>
      <c r="H155" s="1">
        <f t="shared" si="23"/>
        <v>-0.5877829188360464</v>
      </c>
      <c r="I155" s="2">
        <f t="shared" si="18"/>
        <v>-1.1455658376720927</v>
      </c>
      <c r="J155" s="3">
        <f t="shared" si="19"/>
        <v>-1.205565352260826</v>
      </c>
      <c r="K155" s="3">
        <f t="shared" si="20"/>
        <v>-2.351131189932919</v>
      </c>
    </row>
    <row r="156" spans="4:11" ht="12.75">
      <c r="D156" s="4">
        <f t="shared" si="21"/>
        <v>0.920000000000002</v>
      </c>
      <c r="E156" s="1">
        <f t="shared" si="22"/>
        <v>2</v>
      </c>
      <c r="F156" s="1">
        <f t="shared" si="16"/>
        <v>47.16650684668837</v>
      </c>
      <c r="G156" s="1">
        <f t="shared" si="17"/>
        <v>1</v>
      </c>
      <c r="H156" s="1">
        <f t="shared" si="23"/>
        <v>-0.6534183720604152</v>
      </c>
      <c r="I156" s="2">
        <f t="shared" si="18"/>
        <v>-1.2768367441208304</v>
      </c>
      <c r="J156" s="3">
        <f t="shared" si="19"/>
        <v>-1.3368362798292865</v>
      </c>
      <c r="K156" s="3">
        <f t="shared" si="20"/>
        <v>-2.613673023950117</v>
      </c>
    </row>
    <row r="157" spans="4:11" ht="12.75">
      <c r="D157" s="4">
        <f t="shared" si="21"/>
        <v>0.9400000000000021</v>
      </c>
      <c r="E157" s="1">
        <f t="shared" si="22"/>
        <v>2</v>
      </c>
      <c r="F157" s="1">
        <f t="shared" si="16"/>
        <v>51.2881524956091</v>
      </c>
      <c r="G157" s="1">
        <f t="shared" si="17"/>
        <v>1</v>
      </c>
      <c r="H157" s="1">
        <f t="shared" si="23"/>
        <v>-0.7144705718943083</v>
      </c>
      <c r="I157" s="2">
        <f t="shared" si="18"/>
        <v>-1.3989411437886166</v>
      </c>
      <c r="J157" s="3">
        <f t="shared" si="19"/>
        <v>-1.458940705331504</v>
      </c>
      <c r="K157" s="3">
        <f t="shared" si="20"/>
        <v>-2.8578818491201208</v>
      </c>
    </row>
    <row r="158" spans="4:11" ht="12.75">
      <c r="D158" s="4">
        <f t="shared" si="21"/>
        <v>0.9600000000000021</v>
      </c>
      <c r="E158" s="1">
        <f t="shared" si="22"/>
        <v>2</v>
      </c>
      <c r="F158" s="1">
        <f t="shared" si="16"/>
        <v>55.76996818871998</v>
      </c>
      <c r="G158" s="1">
        <f t="shared" si="17"/>
        <v>1</v>
      </c>
      <c r="H158" s="1">
        <f t="shared" si="23"/>
        <v>-0.7705112816767293</v>
      </c>
      <c r="I158" s="2">
        <f t="shared" si="18"/>
        <v>-1.5110225633534586</v>
      </c>
      <c r="J158" s="3">
        <f t="shared" si="19"/>
        <v>-1.5710221554005095</v>
      </c>
      <c r="K158" s="3">
        <f t="shared" si="20"/>
        <v>-3.082044718753968</v>
      </c>
    </row>
    <row r="159" spans="4:11" ht="12.75">
      <c r="D159" s="4">
        <f t="shared" si="21"/>
        <v>0.9800000000000021</v>
      </c>
      <c r="E159" s="1">
        <f t="shared" si="22"/>
        <v>2</v>
      </c>
      <c r="F159" s="1">
        <f t="shared" si="16"/>
        <v>60.64342738875451</v>
      </c>
      <c r="G159" s="1">
        <f t="shared" si="17"/>
        <v>1</v>
      </c>
      <c r="H159" s="1">
        <f t="shared" si="23"/>
        <v>-0.8211474166948856</v>
      </c>
      <c r="I159" s="2">
        <f t="shared" si="18"/>
        <v>-1.612294833389771</v>
      </c>
      <c r="J159" s="3">
        <f t="shared" si="19"/>
        <v>-1.6722944605218006</v>
      </c>
      <c r="K159" s="3">
        <f t="shared" si="20"/>
        <v>-3.284589293911572</v>
      </c>
    </row>
    <row r="160" spans="4:11" ht="12.75">
      <c r="D160" s="4">
        <f t="shared" si="21"/>
        <v>1.000000000000002</v>
      </c>
      <c r="E160" s="1">
        <f t="shared" si="22"/>
        <v>2</v>
      </c>
      <c r="F160" s="1">
        <f t="shared" si="16"/>
        <v>65.9427538672861</v>
      </c>
      <c r="G160" s="1">
        <f t="shared" si="17"/>
        <v>1</v>
      </c>
      <c r="H160" s="1">
        <f t="shared" si="23"/>
        <v>-0.8660238013867996</v>
      </c>
      <c r="I160" s="2">
        <f t="shared" si="18"/>
        <v>-1.7020476027735991</v>
      </c>
      <c r="J160" s="3">
        <f t="shared" si="19"/>
        <v>-1.7620472694383194</v>
      </c>
      <c r="K160" s="3">
        <f t="shared" si="20"/>
        <v>-3.4640948722119185</v>
      </c>
    </row>
    <row r="161" spans="4:11" ht="12.75">
      <c r="D161" s="4">
        <f t="shared" si="21"/>
        <v>1.020000000000002</v>
      </c>
      <c r="E161" s="1">
        <f t="shared" si="22"/>
        <v>2</v>
      </c>
      <c r="F161" s="1">
        <f t="shared" si="16"/>
        <v>71.70516204049244</v>
      </c>
      <c r="G161" s="1">
        <f t="shared" si="17"/>
        <v>1</v>
      </c>
      <c r="H161" s="1">
        <f t="shared" si="23"/>
        <v>-0.9048256606388757</v>
      </c>
      <c r="I161" s="2">
        <f t="shared" si="18"/>
        <v>-1.7796513212777514</v>
      </c>
      <c r="J161" s="3">
        <f t="shared" si="19"/>
        <v>-1.8396510317457175</v>
      </c>
      <c r="K161" s="3">
        <f t="shared" si="20"/>
        <v>-3.619302353023469</v>
      </c>
    </row>
    <row r="162" spans="4:11" ht="12.75">
      <c r="D162" s="4">
        <f t="shared" si="21"/>
        <v>1.040000000000002</v>
      </c>
      <c r="E162" s="1">
        <f t="shared" si="22"/>
        <v>2</v>
      </c>
      <c r="F162" s="1">
        <f t="shared" si="16"/>
        <v>77.97111830666232</v>
      </c>
      <c r="G162" s="1">
        <f t="shared" si="17"/>
        <v>1</v>
      </c>
      <c r="H162" s="1">
        <f t="shared" si="23"/>
        <v>-0.9372808277037765</v>
      </c>
      <c r="I162" s="2">
        <f t="shared" si="18"/>
        <v>-1.844561655407553</v>
      </c>
      <c r="J162" s="3">
        <f t="shared" si="19"/>
        <v>-1.9045614137286555</v>
      </c>
      <c r="K162" s="3">
        <f t="shared" si="20"/>
        <v>-3.7491230691362087</v>
      </c>
    </row>
    <row r="163" spans="4:11" ht="12.75">
      <c r="D163" s="4">
        <f t="shared" si="21"/>
        <v>1.060000000000002</v>
      </c>
      <c r="E163" s="1">
        <f t="shared" si="22"/>
        <v>2</v>
      </c>
      <c r="F163" s="1">
        <f t="shared" si="16"/>
        <v>84.78462522068348</v>
      </c>
      <c r="G163" s="1">
        <f t="shared" si="17"/>
        <v>1</v>
      </c>
      <c r="H163" s="1">
        <f t="shared" si="23"/>
        <v>-0.9631616532516866</v>
      </c>
      <c r="I163" s="2">
        <f t="shared" si="18"/>
        <v>-1.896323306503373</v>
      </c>
      <c r="J163" s="3">
        <f t="shared" si="19"/>
        <v>-1.9563231164642674</v>
      </c>
      <c r="K163" s="3">
        <f t="shared" si="20"/>
        <v>-3.8526464229676405</v>
      </c>
    </row>
    <row r="164" spans="4:11" ht="12.75">
      <c r="D164" s="4">
        <f t="shared" si="21"/>
        <v>1.080000000000002</v>
      </c>
      <c r="E164" s="1">
        <f t="shared" si="22"/>
        <v>2</v>
      </c>
      <c r="F164" s="1">
        <f t="shared" si="16"/>
        <v>92.19353050112063</v>
      </c>
      <c r="G164" s="1">
        <f t="shared" si="17"/>
        <v>1</v>
      </c>
      <c r="H164" s="1">
        <f t="shared" si="23"/>
        <v>-0.9822866021643526</v>
      </c>
      <c r="I164" s="2">
        <f t="shared" si="18"/>
        <v>-1.9345732043287052</v>
      </c>
      <c r="J164" s="3">
        <f t="shared" si="19"/>
        <v>-1.9945730694115835</v>
      </c>
      <c r="K164" s="3">
        <f t="shared" si="20"/>
        <v>-3.9291462737402885</v>
      </c>
    </row>
    <row r="165" spans="4:11" ht="12.75">
      <c r="D165" s="4">
        <f t="shared" si="21"/>
        <v>1.100000000000002</v>
      </c>
      <c r="E165" s="1">
        <f t="shared" si="22"/>
        <v>2</v>
      </c>
      <c r="F165" s="1">
        <f t="shared" si="16"/>
        <v>100.24986303987984</v>
      </c>
      <c r="G165" s="1">
        <f t="shared" si="17"/>
        <v>1</v>
      </c>
      <c r="H165" s="1">
        <f t="shared" si="23"/>
        <v>-0.9945215268715583</v>
      </c>
      <c r="I165" s="2">
        <f t="shared" si="18"/>
        <v>-1.9590430537431165</v>
      </c>
      <c r="J165" s="3">
        <f t="shared" si="19"/>
        <v>-2.0190429770862055</v>
      </c>
      <c r="K165" s="3">
        <f t="shared" si="20"/>
        <v>-3.978086030829322</v>
      </c>
    </row>
    <row r="166" spans="4:11" ht="12.75">
      <c r="D166" s="4">
        <f t="shared" si="21"/>
        <v>1.120000000000002</v>
      </c>
      <c r="E166" s="1">
        <f t="shared" si="22"/>
        <v>2</v>
      </c>
      <c r="F166" s="1">
        <f t="shared" si="16"/>
        <v>109.01019827408068</v>
      </c>
      <c r="G166" s="1">
        <f t="shared" si="17"/>
        <v>1</v>
      </c>
      <c r="H166" s="1">
        <f t="shared" si="23"/>
        <v>-0.9997806082985052</v>
      </c>
      <c r="I166" s="2">
        <f t="shared" si="18"/>
        <v>-1.9695612165970104</v>
      </c>
      <c r="J166" s="3">
        <f t="shared" si="19"/>
        <v>-2.029561200957185</v>
      </c>
      <c r="K166" s="3">
        <f t="shared" si="20"/>
        <v>-3.9991224175541955</v>
      </c>
    </row>
    <row r="167" spans="4:11" ht="12.75">
      <c r="D167" s="4">
        <f t="shared" si="21"/>
        <v>1.1400000000000021</v>
      </c>
      <c r="E167" s="1">
        <f t="shared" si="22"/>
        <v>2</v>
      </c>
      <c r="F167" s="1">
        <f t="shared" si="16"/>
        <v>118.53605548595297</v>
      </c>
      <c r="G167" s="1">
        <f t="shared" si="17"/>
        <v>1</v>
      </c>
      <c r="H167" s="1">
        <f t="shared" si="23"/>
        <v>-0.9980269578240412</v>
      </c>
      <c r="I167" s="2">
        <f t="shared" si="18"/>
        <v>-1.9660539156480823</v>
      </c>
      <c r="J167" s="3">
        <f t="shared" si="19"/>
        <v>-2.0260539633659618</v>
      </c>
      <c r="K167" s="3">
        <f t="shared" si="20"/>
        <v>-3.992107879014044</v>
      </c>
    </row>
    <row r="168" spans="4:11" ht="12.75">
      <c r="D168" s="4">
        <f t="shared" si="21"/>
        <v>1.1600000000000021</v>
      </c>
      <c r="E168" s="1">
        <f t="shared" si="22"/>
        <v>2</v>
      </c>
      <c r="F168" s="1">
        <f t="shared" si="16"/>
        <v>128.89432982078867</v>
      </c>
      <c r="G168" s="1">
        <f t="shared" si="17"/>
        <v>1</v>
      </c>
      <c r="H168" s="1">
        <f t="shared" si="23"/>
        <v>-0.9892728760274373</v>
      </c>
      <c r="I168" s="2">
        <f t="shared" si="18"/>
        <v>-1.9485457520548746</v>
      </c>
      <c r="J168" s="3">
        <f t="shared" si="19"/>
        <v>-2.008545865022758</v>
      </c>
      <c r="K168" s="3">
        <f t="shared" si="20"/>
        <v>-3.9570916170776327</v>
      </c>
    </row>
    <row r="169" spans="4:11" ht="12.75">
      <c r="D169" s="4">
        <f t="shared" si="21"/>
        <v>1.1800000000000022</v>
      </c>
      <c r="E169" s="1">
        <f t="shared" si="22"/>
        <v>2</v>
      </c>
      <c r="F169" s="1">
        <f t="shared" si="16"/>
        <v>140.1577620567866</v>
      </c>
      <c r="G169" s="1">
        <f t="shared" si="17"/>
        <v>1</v>
      </c>
      <c r="H169" s="1">
        <f t="shared" si="23"/>
        <v>-0.9735797664087947</v>
      </c>
      <c r="I169" s="2">
        <f t="shared" si="18"/>
        <v>-1.9171595328175894</v>
      </c>
      <c r="J169" s="3">
        <f t="shared" si="19"/>
        <v>-1.9771597124505602</v>
      </c>
      <c r="K169" s="3">
        <f t="shared" si="20"/>
        <v>-3.8943192452681497</v>
      </c>
    </row>
    <row r="170" spans="4:11" ht="12.75">
      <c r="D170" s="4">
        <f t="shared" si="21"/>
        <v>1.2000000000000022</v>
      </c>
      <c r="E170" s="1">
        <f t="shared" si="22"/>
        <v>2</v>
      </c>
      <c r="F170" s="1">
        <f t="shared" si="16"/>
        <v>152.4054494257396</v>
      </c>
      <c r="G170" s="1">
        <f t="shared" si="17"/>
        <v>1</v>
      </c>
      <c r="H170" s="1">
        <f t="shared" si="23"/>
        <v>-0.9510577046882678</v>
      </c>
      <c r="I170" s="2">
        <f t="shared" si="18"/>
        <v>-1.8721154093765355</v>
      </c>
      <c r="J170" s="3">
        <f t="shared" si="19"/>
        <v>-1.932115656587053</v>
      </c>
      <c r="K170" s="3">
        <f t="shared" si="20"/>
        <v>-3.8042310659635885</v>
      </c>
    </row>
    <row r="171" spans="4:11" ht="12.75">
      <c r="D171" s="4">
        <f t="shared" si="21"/>
        <v>1.2200000000000022</v>
      </c>
      <c r="E171" s="1">
        <f t="shared" si="22"/>
        <v>2</v>
      </c>
      <c r="F171" s="1">
        <f t="shared" si="16"/>
        <v>165.72340107179227</v>
      </c>
      <c r="G171" s="1">
        <f t="shared" si="17"/>
        <v>1</v>
      </c>
      <c r="H171" s="1">
        <f t="shared" si="23"/>
        <v>-0.9218646667051579</v>
      </c>
      <c r="I171" s="2">
        <f t="shared" si="18"/>
        <v>-1.8137293334103157</v>
      </c>
      <c r="J171" s="3">
        <f t="shared" si="19"/>
        <v>-1.8737296485865753</v>
      </c>
      <c r="K171" s="3">
        <f t="shared" si="20"/>
        <v>-3.6874589819968913</v>
      </c>
    </row>
    <row r="172" spans="4:11" ht="12.75">
      <c r="D172" s="4">
        <f t="shared" si="21"/>
        <v>1.2400000000000022</v>
      </c>
      <c r="E172" s="1">
        <f t="shared" si="22"/>
        <v>2</v>
      </c>
      <c r="F172" s="1">
        <f t="shared" si="16"/>
        <v>180.20514204896736</v>
      </c>
      <c r="G172" s="1">
        <f t="shared" si="17"/>
        <v>1</v>
      </c>
      <c r="H172" s="1">
        <f t="shared" si="23"/>
        <v>-0.8862054203326003</v>
      </c>
      <c r="I172" s="2">
        <f t="shared" si="18"/>
        <v>-1.7424108406652006</v>
      </c>
      <c r="J172" s="3">
        <f t="shared" si="19"/>
        <v>-1.8024112236535272</v>
      </c>
      <c r="K172" s="3">
        <f t="shared" si="20"/>
        <v>-3.544822064318728</v>
      </c>
    </row>
    <row r="173" spans="4:11" ht="12.75">
      <c r="D173" s="4">
        <f t="shared" si="21"/>
        <v>1.2600000000000022</v>
      </c>
      <c r="E173" s="1">
        <f t="shared" si="22"/>
        <v>2</v>
      </c>
      <c r="F173" s="1">
        <f t="shared" si="16"/>
        <v>195.95237009902206</v>
      </c>
      <c r="G173" s="1">
        <f t="shared" si="17"/>
        <v>1</v>
      </c>
      <c r="H173" s="1">
        <f t="shared" si="23"/>
        <v>-0.8443300891802564</v>
      </c>
      <c r="I173" s="2">
        <f t="shared" si="18"/>
        <v>-1.6586601783605128</v>
      </c>
      <c r="J173" s="3">
        <f t="shared" si="19"/>
        <v>-1.7186606284520078</v>
      </c>
      <c r="K173" s="3">
        <f t="shared" si="20"/>
        <v>-3.377320806812521</v>
      </c>
    </row>
    <row r="174" spans="4:11" ht="12.75">
      <c r="D174" s="4">
        <f t="shared" si="21"/>
        <v>1.2800000000000022</v>
      </c>
      <c r="E174" s="1">
        <f t="shared" si="22"/>
        <v>2</v>
      </c>
      <c r="F174" s="1">
        <f t="shared" si="16"/>
        <v>213.07566982184315</v>
      </c>
      <c r="G174" s="1">
        <f t="shared" si="17"/>
        <v>1</v>
      </c>
      <c r="H174" s="1">
        <f t="shared" si="23"/>
        <v>-0.7965323981595887</v>
      </c>
      <c r="I174" s="2">
        <f t="shared" si="18"/>
        <v>-1.5630647963191773</v>
      </c>
      <c r="J174" s="3">
        <f t="shared" si="19"/>
        <v>-1.6230653122408218</v>
      </c>
      <c r="K174" s="3">
        <f t="shared" si="20"/>
        <v>-3.186130108559999</v>
      </c>
    </row>
    <row r="175" spans="4:11" ht="12.75">
      <c r="D175" s="4">
        <f t="shared" si="21"/>
        <v>1.3000000000000023</v>
      </c>
      <c r="E175" s="1">
        <f t="shared" si="22"/>
        <v>2</v>
      </c>
      <c r="F175" s="1">
        <f t="shared" si="16"/>
        <v>231.6952892536292</v>
      </c>
      <c r="G175" s="1">
        <f t="shared" si="17"/>
        <v>1</v>
      </c>
      <c r="H175" s="1">
        <f t="shared" si="23"/>
        <v>-0.743147613217798</v>
      </c>
      <c r="I175" s="2">
        <f t="shared" si="18"/>
        <v>-1.456295226435596</v>
      </c>
      <c r="J175" s="3">
        <f t="shared" si="19"/>
        <v>-1.5162958063459657</v>
      </c>
      <c r="K175" s="3">
        <f t="shared" si="20"/>
        <v>-2.972591032781562</v>
      </c>
    </row>
    <row r="176" spans="4:11" ht="12.75">
      <c r="D176" s="4">
        <f t="shared" si="21"/>
        <v>1.3200000000000023</v>
      </c>
      <c r="E176" s="1">
        <f t="shared" si="22"/>
        <v>2</v>
      </c>
      <c r="F176" s="1">
        <f t="shared" si="16"/>
        <v>251.94198430636447</v>
      </c>
      <c r="G176" s="1">
        <f t="shared" si="17"/>
        <v>1</v>
      </c>
      <c r="H176" s="1">
        <f t="shared" si="23"/>
        <v>-0.6845501896916891</v>
      </c>
      <c r="I176" s="2">
        <f t="shared" si="18"/>
        <v>-1.3391003793833782</v>
      </c>
      <c r="J176" s="3">
        <f t="shared" si="19"/>
        <v>-1.3991010208730894</v>
      </c>
      <c r="K176" s="3">
        <f t="shared" si="20"/>
        <v>-2.7382014002564676</v>
      </c>
    </row>
    <row r="177" spans="4:11" ht="12.75">
      <c r="D177" s="4">
        <f t="shared" si="21"/>
        <v>1.3400000000000023</v>
      </c>
      <c r="E177" s="1">
        <f t="shared" si="22"/>
        <v>2</v>
      </c>
      <c r="F177" s="1">
        <f t="shared" si="16"/>
        <v>273.95793699864424</v>
      </c>
      <c r="G177" s="1">
        <f t="shared" si="17"/>
        <v>1</v>
      </c>
      <c r="H177" s="1">
        <f t="shared" si="23"/>
        <v>-0.6211511457765453</v>
      </c>
      <c r="I177" s="2">
        <f t="shared" si="18"/>
        <v>-1.2123022915530905</v>
      </c>
      <c r="J177" s="3">
        <f t="shared" si="19"/>
        <v>-1.2723029916500732</v>
      </c>
      <c r="K177" s="3">
        <f t="shared" si="20"/>
        <v>-2.4846052832031638</v>
      </c>
    </row>
    <row r="178" spans="4:11" ht="12.75">
      <c r="D178" s="4">
        <f t="shared" si="21"/>
        <v>1.3600000000000023</v>
      </c>
      <c r="E178" s="1">
        <f t="shared" si="22"/>
        <v>2</v>
      </c>
      <c r="F178" s="1">
        <f t="shared" si="16"/>
        <v>297.8977539261096</v>
      </c>
      <c r="G178" s="1">
        <f t="shared" si="17"/>
        <v>1</v>
      </c>
      <c r="H178" s="1">
        <f t="shared" si="23"/>
        <v>-0.5533951795332135</v>
      </c>
      <c r="I178" s="2">
        <f t="shared" si="18"/>
        <v>-1.076790359066427</v>
      </c>
      <c r="J178" s="3">
        <f t="shared" si="19"/>
        <v>-1.1367911142460516</v>
      </c>
      <c r="K178" s="3">
        <f t="shared" si="20"/>
        <v>-2.2135814733124786</v>
      </c>
    </row>
    <row r="179" spans="4:11" ht="12.75">
      <c r="D179" s="4">
        <f t="shared" si="21"/>
        <v>1.3800000000000023</v>
      </c>
      <c r="E179" s="1">
        <f t="shared" si="22"/>
        <v>2</v>
      </c>
      <c r="F179" s="1">
        <f t="shared" si="16"/>
        <v>323.9295519832306</v>
      </c>
      <c r="G179" s="1">
        <f t="shared" si="17"/>
        <v>1</v>
      </c>
      <c r="H179" s="1">
        <f t="shared" si="23"/>
        <v>-0.48175754965549267</v>
      </c>
      <c r="I179" s="2">
        <f t="shared" si="18"/>
        <v>-0.9335150993109853</v>
      </c>
      <c r="J179" s="3">
        <f t="shared" si="19"/>
        <v>-0.9935159055110686</v>
      </c>
      <c r="K179" s="3">
        <f t="shared" si="20"/>
        <v>-1.9270310048220538</v>
      </c>
    </row>
    <row r="180" spans="4:11" ht="12.75">
      <c r="D180" s="4">
        <f t="shared" si="21"/>
        <v>1.4000000000000024</v>
      </c>
      <c r="E180" s="1">
        <f t="shared" si="22"/>
        <v>2</v>
      </c>
      <c r="F180" s="1">
        <f t="shared" si="16"/>
        <v>352.23613896089785</v>
      </c>
      <c r="G180" s="1">
        <f t="shared" si="17"/>
        <v>1</v>
      </c>
      <c r="H180" s="1">
        <f t="shared" si="23"/>
        <v>-0.40674074187696785</v>
      </c>
      <c r="I180" s="2">
        <f t="shared" si="18"/>
        <v>-0.7834814837539357</v>
      </c>
      <c r="J180" s="3">
        <f t="shared" si="19"/>
        <v>-0.8434823363945718</v>
      </c>
      <c r="K180" s="3">
        <f t="shared" si="20"/>
        <v>-1.6269638201485075</v>
      </c>
    </row>
    <row r="181" spans="4:11" ht="12.75">
      <c r="D181" s="4">
        <f t="shared" si="21"/>
        <v>1.4200000000000024</v>
      </c>
      <c r="E181" s="1">
        <f t="shared" si="22"/>
        <v>2</v>
      </c>
      <c r="F181" s="1">
        <f t="shared" si="16"/>
        <v>383.0162973105458</v>
      </c>
      <c r="G181" s="1">
        <f t="shared" si="17"/>
        <v>1</v>
      </c>
      <c r="H181" s="1">
        <f t="shared" si="23"/>
        <v>-0.3288709444000146</v>
      </c>
      <c r="I181" s="2">
        <f t="shared" si="18"/>
        <v>-0.6277418888000291</v>
      </c>
      <c r="J181" s="3">
        <f t="shared" si="19"/>
        <v>-0.6877427828081693</v>
      </c>
      <c r="K181" s="3">
        <f t="shared" si="20"/>
        <v>-1.3154846716081985</v>
      </c>
    </row>
    <row r="182" spans="4:11" ht="12.75">
      <c r="D182" s="4">
        <f t="shared" si="21"/>
        <v>1.4400000000000024</v>
      </c>
      <c r="E182" s="1">
        <f t="shared" si="22"/>
        <v>2</v>
      </c>
      <c r="F182" s="1">
        <f t="shared" si="16"/>
        <v>416.486180090016</v>
      </c>
      <c r="G182" s="1">
        <f t="shared" si="17"/>
        <v>1</v>
      </c>
      <c r="H182" s="1">
        <f t="shared" si="23"/>
        <v>-0.2486943570692691</v>
      </c>
      <c r="I182" s="2">
        <f t="shared" si="18"/>
        <v>-0.4673887141385382</v>
      </c>
      <c r="J182" s="3">
        <f t="shared" si="19"/>
        <v>-0.527389643977215</v>
      </c>
      <c r="K182" s="3">
        <f t="shared" si="20"/>
        <v>-0.9947783581157532</v>
      </c>
    </row>
    <row r="183" spans="4:11" ht="12.75">
      <c r="D183" s="4">
        <f t="shared" si="21"/>
        <v>1.4600000000000024</v>
      </c>
      <c r="E183" s="1">
        <f t="shared" si="22"/>
        <v>2</v>
      </c>
      <c r="F183" s="1">
        <f t="shared" si="16"/>
        <v>452.8808288941632</v>
      </c>
      <c r="G183" s="1">
        <f t="shared" si="17"/>
        <v>1</v>
      </c>
      <c r="H183" s="1">
        <f t="shared" si="23"/>
        <v>-0.16677336017802152</v>
      </c>
      <c r="I183" s="2">
        <f t="shared" si="18"/>
        <v>-0.303546720356043</v>
      </c>
      <c r="J183" s="3">
        <f t="shared" si="19"/>
        <v>-0.36354768005805405</v>
      </c>
      <c r="K183" s="3">
        <f t="shared" si="20"/>
        <v>-0.6670944004140971</v>
      </c>
    </row>
    <row r="184" spans="4:11" ht="12.75">
      <c r="D184" s="4">
        <f t="shared" si="21"/>
        <v>1.4800000000000024</v>
      </c>
      <c r="E184" s="1">
        <f t="shared" si="22"/>
        <v>2</v>
      </c>
      <c r="F184" s="1">
        <f t="shared" si="16"/>
        <v>492.45582442984164</v>
      </c>
      <c r="G184" s="1">
        <f t="shared" si="17"/>
        <v>1</v>
      </c>
      <c r="H184" s="1">
        <f t="shared" si="23"/>
        <v>-0.08368256978056028</v>
      </c>
      <c r="I184" s="2">
        <f t="shared" si="18"/>
        <v>-0.13736513956112056</v>
      </c>
      <c r="J184" s="3">
        <f t="shared" si="19"/>
        <v>-0.19736612276699808</v>
      </c>
      <c r="K184" s="3">
        <f t="shared" si="20"/>
        <v>-0.3347312623281187</v>
      </c>
    </row>
    <row r="185" spans="4:11" ht="12.75">
      <c r="D185" s="4">
        <f t="shared" si="21"/>
        <v>1.5000000000000024</v>
      </c>
      <c r="E185" s="1">
        <f t="shared" si="22"/>
        <v>2</v>
      </c>
      <c r="F185" s="1">
        <f t="shared" si="16"/>
        <v>535.4890813264022</v>
      </c>
      <c r="G185" s="1">
        <f t="shared" si="17"/>
        <v>1</v>
      </c>
      <c r="H185" s="1">
        <f t="shared" si="23"/>
        <v>-4.807179576409334E-06</v>
      </c>
      <c r="I185" s="2">
        <f t="shared" si="18"/>
        <v>0.02999038564084718</v>
      </c>
      <c r="J185" s="3">
        <f t="shared" si="19"/>
        <v>-0.030010614359153833</v>
      </c>
      <c r="K185" s="3">
        <f t="shared" si="20"/>
        <v>-2.0228718306654347E-05</v>
      </c>
    </row>
    <row r="186" spans="4:11" ht="12.75">
      <c r="D186" s="4">
        <f t="shared" si="21"/>
        <v>1.5200000000000025</v>
      </c>
      <c r="E186" s="1">
        <f t="shared" si="22"/>
        <v>2</v>
      </c>
      <c r="F186" s="1">
        <f t="shared" si="16"/>
        <v>582.2827997857217</v>
      </c>
      <c r="G186" s="1">
        <f t="shared" si="17"/>
        <v>1</v>
      </c>
      <c r="H186" s="1">
        <f t="shared" si="23"/>
        <v>0.08367298914026579</v>
      </c>
      <c r="I186" s="2">
        <f t="shared" si="18"/>
        <v>0.19734597828053158</v>
      </c>
      <c r="J186" s="3">
        <f t="shared" si="19"/>
        <v>0.13734496850066777</v>
      </c>
      <c r="K186" s="3">
        <f t="shared" si="20"/>
        <v>0.33469094678119937</v>
      </c>
    </row>
    <row r="187" spans="4:11" ht="12.75">
      <c r="D187" s="4">
        <f t="shared" si="21"/>
        <v>1.5400000000000025</v>
      </c>
      <c r="E187" s="1">
        <f t="shared" si="22"/>
        <v>2</v>
      </c>
      <c r="F187" s="1">
        <f t="shared" si="16"/>
        <v>633.1655877771904</v>
      </c>
      <c r="G187" s="1">
        <f t="shared" si="17"/>
        <v>1</v>
      </c>
      <c r="H187" s="1">
        <f t="shared" si="23"/>
        <v>0.16676388045779145</v>
      </c>
      <c r="I187" s="2">
        <f t="shared" si="18"/>
        <v>0.3635277609155829</v>
      </c>
      <c r="J187" s="3">
        <f t="shared" si="19"/>
        <v>0.3035267486254295</v>
      </c>
      <c r="K187" s="3">
        <f t="shared" si="20"/>
        <v>0.6670545095410124</v>
      </c>
    </row>
    <row r="188" spans="4:11" ht="12.75">
      <c r="D188" s="4">
        <f t="shared" si="21"/>
        <v>1.5600000000000025</v>
      </c>
      <c r="E188" s="1">
        <f t="shared" si="22"/>
        <v>2</v>
      </c>
      <c r="F188" s="1">
        <f t="shared" si="16"/>
        <v>688.4947686807243</v>
      </c>
      <c r="G188" s="1">
        <f t="shared" si="17"/>
        <v>1</v>
      </c>
      <c r="H188" s="1">
        <f t="shared" si="23"/>
        <v>0.24868504476242803</v>
      </c>
      <c r="I188" s="2">
        <f t="shared" si="18"/>
        <v>0.5273700895248561</v>
      </c>
      <c r="J188" s="3">
        <f t="shared" si="19"/>
        <v>0.4673690821970091</v>
      </c>
      <c r="K188" s="3">
        <f t="shared" si="20"/>
        <v>0.9947391717218652</v>
      </c>
    </row>
    <row r="189" spans="4:11" ht="12.75">
      <c r="D189" s="4">
        <f t="shared" si="21"/>
        <v>1.5800000000000025</v>
      </c>
      <c r="E189" s="1">
        <f t="shared" si="22"/>
        <v>2</v>
      </c>
      <c r="F189" s="1">
        <f t="shared" si="16"/>
        <v>748.6588905831888</v>
      </c>
      <c r="G189" s="1">
        <f t="shared" si="17"/>
        <v>1</v>
      </c>
      <c r="H189" s="1">
        <f t="shared" si="23"/>
        <v>0.32886186482560414</v>
      </c>
      <c r="I189" s="2">
        <f t="shared" si="18"/>
        <v>0.6877237296512083</v>
      </c>
      <c r="J189" s="3">
        <f t="shared" si="19"/>
        <v>0.627722734906253</v>
      </c>
      <c r="K189" s="3">
        <f t="shared" si="20"/>
        <v>1.3154464645574613</v>
      </c>
    </row>
    <row r="190" spans="4:11" ht="12.75">
      <c r="D190" s="4">
        <f t="shared" si="21"/>
        <v>1.6000000000000025</v>
      </c>
      <c r="E190" s="1">
        <f t="shared" si="22"/>
        <v>2</v>
      </c>
      <c r="F190" s="1">
        <f t="shared" si="16"/>
        <v>814.0804548497117</v>
      </c>
      <c r="G190" s="1">
        <f t="shared" si="17"/>
        <v>1</v>
      </c>
      <c r="H190" s="1">
        <f t="shared" si="23"/>
        <v>0.4067319587215816</v>
      </c>
      <c r="I190" s="2">
        <f t="shared" si="18"/>
        <v>0.8434639174431632</v>
      </c>
      <c r="J190" s="3">
        <f t="shared" si="19"/>
        <v>0.7834629429923352</v>
      </c>
      <c r="K190" s="3">
        <f t="shared" si="20"/>
        <v>1.6269268604354985</v>
      </c>
    </row>
    <row r="191" spans="4:11" ht="12.75">
      <c r="D191" s="4">
        <f t="shared" si="21"/>
        <v>1.6200000000000025</v>
      </c>
      <c r="E191" s="1">
        <f t="shared" si="22"/>
        <v>2</v>
      </c>
      <c r="F191" s="1">
        <f t="shared" si="16"/>
        <v>885.2188831312267</v>
      </c>
      <c r="G191" s="1">
        <f t="shared" si="17"/>
        <v>1</v>
      </c>
      <c r="H191" s="1">
        <f t="shared" si="23"/>
        <v>0.48174912452656066</v>
      </c>
      <c r="I191" s="2">
        <f t="shared" si="18"/>
        <v>0.9934982490531213</v>
      </c>
      <c r="J191" s="3">
        <f t="shared" si="19"/>
        <v>0.9334973026390663</v>
      </c>
      <c r="K191" s="3">
        <f t="shared" si="20"/>
        <v>1.9269955516921877</v>
      </c>
    </row>
    <row r="192" spans="4:11" ht="12.75">
      <c r="D192" s="4">
        <f t="shared" si="21"/>
        <v>1.6400000000000026</v>
      </c>
      <c r="E192" s="1">
        <f t="shared" si="22"/>
        <v>2</v>
      </c>
      <c r="F192" s="1">
        <f t="shared" si="16"/>
        <v>962.5737436439987</v>
      </c>
      <c r="G192" s="1">
        <f t="shared" si="17"/>
        <v>1</v>
      </c>
      <c r="H192" s="1">
        <f t="shared" si="23"/>
        <v>0.5533871715268714</v>
      </c>
      <c r="I192" s="2">
        <f t="shared" si="18"/>
        <v>1.136774343053743</v>
      </c>
      <c r="J192" s="3">
        <f t="shared" si="19"/>
        <v>1.076773432389841</v>
      </c>
      <c r="K192" s="3">
        <f t="shared" si="20"/>
        <v>2.213547775443584</v>
      </c>
    </row>
    <row r="193" spans="4:11" ht="12.75">
      <c r="D193" s="4">
        <f t="shared" si="21"/>
        <v>1.6600000000000026</v>
      </c>
      <c r="E193" s="1">
        <f t="shared" si="22"/>
        <v>2</v>
      </c>
      <c r="F193" s="1">
        <f t="shared" si="16"/>
        <v>1046.6882593776177</v>
      </c>
      <c r="G193" s="1">
        <f t="shared" si="17"/>
        <v>1</v>
      </c>
      <c r="H193" s="1">
        <f t="shared" si="23"/>
        <v>0.621143611063118</v>
      </c>
      <c r="I193" s="2">
        <f t="shared" si="18"/>
        <v>1.272287222126236</v>
      </c>
      <c r="J193" s="3">
        <f t="shared" si="19"/>
        <v>1.2122863548349634</v>
      </c>
      <c r="K193" s="3">
        <f t="shared" si="20"/>
        <v>2.4845735769611994</v>
      </c>
    </row>
    <row r="194" spans="4:11" ht="12.75">
      <c r="D194" s="4">
        <f t="shared" si="21"/>
        <v>1.6800000000000026</v>
      </c>
      <c r="E194" s="1">
        <f t="shared" si="22"/>
        <v>2</v>
      </c>
      <c r="F194" s="1">
        <f t="shared" si="16"/>
        <v>1138.1531228677802</v>
      </c>
      <c r="G194" s="1">
        <f t="shared" si="17"/>
        <v>1</v>
      </c>
      <c r="H194" s="1">
        <f t="shared" si="23"/>
        <v>0.6845431811216968</v>
      </c>
      <c r="I194" s="2">
        <f t="shared" si="18"/>
        <v>1.3990863622433936</v>
      </c>
      <c r="J194" s="3">
        <f t="shared" si="19"/>
        <v>1.339085545794188</v>
      </c>
      <c r="K194" s="3">
        <f t="shared" si="20"/>
        <v>2.7381719080375815</v>
      </c>
    </row>
    <row r="195" spans="4:11" ht="12.75">
      <c r="D195" s="4">
        <f t="shared" si="21"/>
        <v>1.7000000000000026</v>
      </c>
      <c r="E195" s="1">
        <f t="shared" si="22"/>
        <v>2</v>
      </c>
      <c r="F195" s="1">
        <f t="shared" si="16"/>
        <v>1237.6106443230265</v>
      </c>
      <c r="G195" s="1">
        <f t="shared" si="17"/>
        <v>1</v>
      </c>
      <c r="H195" s="1">
        <f t="shared" si="23"/>
        <v>0.7431411799512482</v>
      </c>
      <c r="I195" s="2">
        <f t="shared" si="18"/>
        <v>1.5162823599024964</v>
      </c>
      <c r="J195" s="3">
        <f t="shared" si="19"/>
        <v>1.456281601549649</v>
      </c>
      <c r="K195" s="3">
        <f t="shared" si="20"/>
        <v>2.9725639614521455</v>
      </c>
    </row>
    <row r="196" spans="4:11" ht="12.75">
      <c r="D196" s="4">
        <f t="shared" si="21"/>
        <v>1.7200000000000026</v>
      </c>
      <c r="E196" s="1">
        <f t="shared" si="22"/>
        <v>2</v>
      </c>
      <c r="F196" s="1">
        <f t="shared" si="16"/>
        <v>1345.7592622355721</v>
      </c>
      <c r="G196" s="1">
        <f t="shared" si="17"/>
        <v>1</v>
      </c>
      <c r="H196" s="1">
        <f t="shared" si="23"/>
        <v>0.796526585321155</v>
      </c>
      <c r="I196" s="2">
        <f t="shared" si="18"/>
        <v>1.62305317064231</v>
      </c>
      <c r="J196" s="3">
        <f t="shared" si="19"/>
        <v>1.5630524773633614</v>
      </c>
      <c r="K196" s="3">
        <f t="shared" si="20"/>
        <v>3.1861056480056713</v>
      </c>
    </row>
    <row r="197" spans="4:11" ht="12.75">
      <c r="D197" s="4">
        <f t="shared" si="21"/>
        <v>1.7400000000000027</v>
      </c>
      <c r="E197" s="1">
        <f t="shared" si="22"/>
        <v>2</v>
      </c>
      <c r="F197" s="1">
        <f t="shared" si="16"/>
        <v>1463.358448151912</v>
      </c>
      <c r="G197" s="1">
        <f t="shared" si="17"/>
        <v>1</v>
      </c>
      <c r="H197" s="1">
        <f t="shared" si="23"/>
        <v>0.8443249375427616</v>
      </c>
      <c r="I197" s="2">
        <f t="shared" si="18"/>
        <v>1.7186498750855232</v>
      </c>
      <c r="J197" s="3">
        <f t="shared" si="19"/>
        <v>1.6586492535206954</v>
      </c>
      <c r="K197" s="3">
        <f t="shared" si="20"/>
        <v>3.377299128606219</v>
      </c>
    </row>
    <row r="198" spans="4:11" ht="12.75">
      <c r="D198" s="4">
        <f t="shared" si="21"/>
        <v>1.7600000000000027</v>
      </c>
      <c r="E198" s="1">
        <f t="shared" si="22"/>
        <v>2</v>
      </c>
      <c r="F198" s="1">
        <f t="shared" si="16"/>
        <v>1591.2340400468454</v>
      </c>
      <c r="G198" s="1">
        <f t="shared" si="17"/>
        <v>1</v>
      </c>
      <c r="H198" s="1">
        <f t="shared" si="23"/>
        <v>0.8862009660310246</v>
      </c>
      <c r="I198" s="2">
        <f t="shared" si="18"/>
        <v>1.8024019320620492</v>
      </c>
      <c r="J198" s="3">
        <f t="shared" si="19"/>
        <v>1.7424013884551983</v>
      </c>
      <c r="K198" s="3">
        <f t="shared" si="20"/>
        <v>3.5448033205172473</v>
      </c>
    </row>
    <row r="199" spans="4:11" ht="12.75">
      <c r="D199" s="4">
        <f t="shared" si="21"/>
        <v>1.7800000000000027</v>
      </c>
      <c r="E199" s="1">
        <f t="shared" si="22"/>
        <v>2</v>
      </c>
      <c r="F199" s="1">
        <f t="shared" si="16"/>
        <v>1730.2840417544473</v>
      </c>
      <c r="G199" s="1">
        <f t="shared" si="17"/>
        <v>1</v>
      </c>
      <c r="H199" s="1">
        <f t="shared" si="23"/>
        <v>0.9218609409831788</v>
      </c>
      <c r="I199" s="2">
        <f t="shared" si="18"/>
        <v>1.8737218819663577</v>
      </c>
      <c r="J199" s="3">
        <f t="shared" si="19"/>
        <v>1.8137214221079632</v>
      </c>
      <c r="K199" s="3">
        <f t="shared" si="20"/>
        <v>3.687443304074321</v>
      </c>
    </row>
    <row r="200" spans="4:11" ht="12.75">
      <c r="D200" s="4">
        <f t="shared" si="21"/>
        <v>1.8000000000000027</v>
      </c>
      <c r="E200" s="1">
        <f t="shared" si="22"/>
        <v>2</v>
      </c>
      <c r="F200" s="1">
        <f t="shared" si="16"/>
        <v>1881.4849291823639</v>
      </c>
      <c r="G200" s="1">
        <f t="shared" si="17"/>
        <v>1</v>
      </c>
      <c r="H200" s="1">
        <f t="shared" si="23"/>
        <v>0.9510547336791081</v>
      </c>
      <c r="I200" s="2">
        <f t="shared" si="18"/>
        <v>1.9321094673582162</v>
      </c>
      <c r="J200" s="3">
        <f t="shared" si="19"/>
        <v>1.872109096530897</v>
      </c>
      <c r="K200" s="3">
        <f t="shared" si="20"/>
        <v>3.8042185638891133</v>
      </c>
    </row>
    <row r="201" spans="4:11" ht="12.75">
      <c r="D201" s="4">
        <f t="shared" si="21"/>
        <v>1.8200000000000027</v>
      </c>
      <c r="E201" s="1">
        <f t="shared" si="22"/>
        <v>2</v>
      </c>
      <c r="F201" s="1">
        <f t="shared" si="16"/>
        <v>2045.898507594709</v>
      </c>
      <c r="G201" s="1">
        <f t="shared" si="17"/>
        <v>1</v>
      </c>
      <c r="H201" s="1">
        <f t="shared" si="23"/>
        <v>0.9735775709519171</v>
      </c>
      <c r="I201" s="2">
        <f t="shared" si="18"/>
        <v>1.9771551419038342</v>
      </c>
      <c r="J201" s="3">
        <f t="shared" si="19"/>
        <v>1.9171548648308632</v>
      </c>
      <c r="K201" s="3">
        <f t="shared" si="20"/>
        <v>3.894310006734697</v>
      </c>
    </row>
    <row r="202" spans="4:11" ht="12.75">
      <c r="D202" s="4">
        <f t="shared" si="21"/>
        <v>1.8400000000000027</v>
      </c>
      <c r="E202" s="1">
        <f t="shared" si="22"/>
        <v>2</v>
      </c>
      <c r="F202" s="1">
        <f t="shared" si="16"/>
        <v>2224.679368118689</v>
      </c>
      <c r="G202" s="1">
        <f t="shared" si="17"/>
        <v>1</v>
      </c>
      <c r="H202" s="1">
        <f t="shared" si="23"/>
        <v>0.9892714715223708</v>
      </c>
      <c r="I202" s="2">
        <f t="shared" si="18"/>
        <v>2.0085429430447417</v>
      </c>
      <c r="J202" s="3">
        <f t="shared" si="19"/>
        <v>1.9485427638420318</v>
      </c>
      <c r="K202" s="3">
        <f t="shared" si="20"/>
        <v>3.9570857068867733</v>
      </c>
    </row>
    <row r="203" spans="4:11" ht="12.75">
      <c r="D203" s="4">
        <f t="shared" si="21"/>
        <v>1.8600000000000028</v>
      </c>
      <c r="E203" s="1">
        <f t="shared" si="22"/>
        <v>2</v>
      </c>
      <c r="F203" s="1">
        <f aca="true" t="shared" si="24" ref="F203:F266">EXP(4.188787*D203)</f>
        <v>2419.0829958381305</v>
      </c>
      <c r="G203" s="1">
        <f aca="true" t="shared" si="25" ref="G203:G266">EXP(-2.513272*time)</f>
        <v>1</v>
      </c>
      <c r="H203" s="1">
        <f t="shared" si="23"/>
        <v>0.9980263541223645</v>
      </c>
      <c r="I203" s="2">
        <f aca="true" t="shared" si="26" ref="I203:I266">H203*E203+0.03</f>
        <v>2.026052708244729</v>
      </c>
      <c r="J203" s="3">
        <f aca="true" t="shared" si="27" ref="J203:J266">amp*SIN((2*pi/lambda)*(D203+vel*time)+phase)-0.03</f>
        <v>1.9660526303767243</v>
      </c>
      <c r="K203" s="3">
        <f aca="true" t="shared" si="28" ref="K203:K266">I203+J203</f>
        <v>3.992105338621453</v>
      </c>
    </row>
    <row r="204" spans="4:11" ht="12.75">
      <c r="D204" s="4">
        <f>D203+deltax</f>
        <v>1.8800000000000028</v>
      </c>
      <c r="E204" s="1">
        <f>E203</f>
        <v>2</v>
      </c>
      <c r="F204" s="1">
        <f t="shared" si="24"/>
        <v>2630.4745864128395</v>
      </c>
      <c r="G204" s="1">
        <f t="shared" si="25"/>
        <v>1</v>
      </c>
      <c r="H204" s="1">
        <f>SIN(LN(F204*G204))</f>
        <v>0.9997808096347456</v>
      </c>
      <c r="I204" s="2">
        <f t="shared" si="26"/>
        <v>2.029561619269491</v>
      </c>
      <c r="J204" s="3">
        <f t="shared" si="27"/>
        <v>1.9695616455093816</v>
      </c>
      <c r="K204" s="3">
        <f t="shared" si="28"/>
        <v>3.9991232647788726</v>
      </c>
    </row>
    <row r="205" spans="4:11" ht="12.75">
      <c r="D205" s="4">
        <f>D204+deltax</f>
        <v>1.9000000000000028</v>
      </c>
      <c r="E205" s="1">
        <f>E204</f>
        <v>2</v>
      </c>
      <c r="F205" s="1">
        <f t="shared" si="24"/>
        <v>2860.338633138323</v>
      </c>
      <c r="G205" s="1">
        <f t="shared" si="25"/>
        <v>1</v>
      </c>
      <c r="H205" s="1">
        <f>SIN(LN(F205*G205))</f>
        <v>0.9945225318334886</v>
      </c>
      <c r="I205" s="2">
        <f t="shared" si="26"/>
        <v>2.0190450636669772</v>
      </c>
      <c r="J205" s="3">
        <f t="shared" si="27"/>
        <v>1.959045196061628</v>
      </c>
      <c r="K205" s="3">
        <f t="shared" si="28"/>
        <v>3.978090259728605</v>
      </c>
    </row>
    <row r="206" spans="4:11" ht="12.75">
      <c r="D206" s="4">
        <f aca="true" t="shared" si="29" ref="D206:D220">D205+deltax</f>
        <v>1.9200000000000028</v>
      </c>
      <c r="E206" s="1">
        <f aca="true" t="shared" si="30" ref="E206:E220">E205</f>
        <v>2</v>
      </c>
      <c r="F206" s="1">
        <f t="shared" si="24"/>
        <v>3110.289351770822</v>
      </c>
      <c r="G206" s="1">
        <f t="shared" si="25"/>
        <v>1</v>
      </c>
      <c r="H206" s="1">
        <f aca="true" t="shared" si="31" ref="H206:H220">SIN(LN(F206*G206))</f>
        <v>0.9822884037028978</v>
      </c>
      <c r="I206" s="2">
        <f t="shared" si="26"/>
        <v>1.9945768074057957</v>
      </c>
      <c r="J206" s="3">
        <f t="shared" si="27"/>
        <v>1.9345770472457393</v>
      </c>
      <c r="K206" s="3">
        <f t="shared" si="28"/>
        <v>3.9291538546515348</v>
      </c>
    </row>
    <row r="207" spans="4:11" ht="12.75">
      <c r="D207" s="4">
        <f t="shared" si="29"/>
        <v>1.9400000000000028</v>
      </c>
      <c r="E207" s="1">
        <f t="shared" si="30"/>
        <v>2</v>
      </c>
      <c r="F207" s="1">
        <f t="shared" si="24"/>
        <v>3382.082016325771</v>
      </c>
      <c r="G207" s="1">
        <f t="shared" si="25"/>
        <v>1</v>
      </c>
      <c r="H207" s="1">
        <f t="shared" si="31"/>
        <v>0.9631642387303676</v>
      </c>
      <c r="I207" s="2">
        <f t="shared" si="26"/>
        <v>1.9563284774607352</v>
      </c>
      <c r="J207" s="3">
        <f t="shared" si="27"/>
        <v>1.8963288252555557</v>
      </c>
      <c r="K207" s="3">
        <f t="shared" si="28"/>
        <v>3.852657302716291</v>
      </c>
    </row>
    <row r="208" spans="4:11" ht="12.75">
      <c r="D208" s="4">
        <f t="shared" si="29"/>
        <v>1.9600000000000029</v>
      </c>
      <c r="E208" s="1">
        <f t="shared" si="30"/>
        <v>2</v>
      </c>
      <c r="F208" s="1">
        <f t="shared" si="24"/>
        <v>3677.625285455121</v>
      </c>
      <c r="G208" s="1">
        <f t="shared" si="25"/>
        <v>1</v>
      </c>
      <c r="H208" s="1">
        <f t="shared" si="31"/>
        <v>0.9372841789873458</v>
      </c>
      <c r="I208" s="2">
        <f t="shared" si="26"/>
        <v>1.9045683579746917</v>
      </c>
      <c r="J208" s="3">
        <f t="shared" si="27"/>
        <v>1.8445688134340743</v>
      </c>
      <c r="K208" s="3">
        <f t="shared" si="28"/>
        <v>3.749137171408766</v>
      </c>
    </row>
    <row r="209" spans="4:11" ht="12.75">
      <c r="D209" s="4">
        <f t="shared" si="29"/>
        <v>1.9800000000000029</v>
      </c>
      <c r="E209" s="1">
        <f t="shared" si="30"/>
        <v>2</v>
      </c>
      <c r="F209" s="1">
        <f t="shared" si="24"/>
        <v>3998.9946059652575</v>
      </c>
      <c r="G209" s="1">
        <f t="shared" si="25"/>
        <v>1</v>
      </c>
      <c r="H209" s="1">
        <f t="shared" si="31"/>
        <v>0.9048297542205229</v>
      </c>
      <c r="I209" s="2">
        <f t="shared" si="26"/>
        <v>1.8396595084410459</v>
      </c>
      <c r="J209" s="3">
        <f t="shared" si="27"/>
        <v>1.7796600704617371</v>
      </c>
      <c r="K209" s="3">
        <f t="shared" si="28"/>
        <v>3.619319578902783</v>
      </c>
    </row>
    <row r="210" spans="4:11" ht="12.75">
      <c r="D210" s="4">
        <f t="shared" si="29"/>
        <v>2.0000000000000027</v>
      </c>
      <c r="E210" s="1">
        <f t="shared" si="30"/>
        <v>2</v>
      </c>
      <c r="F210" s="1">
        <f t="shared" si="24"/>
        <v>4348.446787601452</v>
      </c>
      <c r="G210" s="1">
        <f t="shared" si="25"/>
        <v>1</v>
      </c>
      <c r="H210" s="1">
        <f t="shared" si="31"/>
        <v>0.8660286085530354</v>
      </c>
      <c r="I210" s="2">
        <f t="shared" si="26"/>
        <v>1.7620572171060709</v>
      </c>
      <c r="J210" s="3">
        <f t="shared" si="27"/>
        <v>1.7020578837649514</v>
      </c>
      <c r="K210" s="3">
        <f t="shared" si="28"/>
        <v>3.4641151008710223</v>
      </c>
    </row>
    <row r="211" spans="4:11" ht="12.75">
      <c r="D211" s="4">
        <f t="shared" si="29"/>
        <v>2.0200000000000027</v>
      </c>
      <c r="E211" s="1">
        <f t="shared" si="30"/>
        <v>2</v>
      </c>
      <c r="F211" s="1">
        <f t="shared" si="24"/>
        <v>4728.4358514500345</v>
      </c>
      <c r="G211" s="1">
        <f t="shared" si="25"/>
        <v>1</v>
      </c>
      <c r="H211" s="1">
        <f t="shared" si="31"/>
        <v>0.821152903726943</v>
      </c>
      <c r="I211" s="2">
        <f t="shared" si="26"/>
        <v>1.6723058074538861</v>
      </c>
      <c r="J211" s="3">
        <f t="shared" si="27"/>
        <v>1.6123065760072917</v>
      </c>
      <c r="K211" s="3">
        <f t="shared" si="28"/>
        <v>3.2846123834611776</v>
      </c>
    </row>
    <row r="212" spans="4:11" ht="12.75">
      <c r="D212" s="4">
        <f t="shared" si="29"/>
        <v>2.0400000000000027</v>
      </c>
      <c r="E212" s="1">
        <f t="shared" si="30"/>
        <v>2</v>
      </c>
      <c r="F212" s="1">
        <f t="shared" si="24"/>
        <v>5141.6302632532515</v>
      </c>
      <c r="G212" s="1">
        <f t="shared" si="25"/>
        <v>1</v>
      </c>
      <c r="H212" s="1">
        <f t="shared" si="31"/>
        <v>0.7705174100870804</v>
      </c>
      <c r="I212" s="2">
        <f t="shared" si="26"/>
        <v>1.5710348201741609</v>
      </c>
      <c r="J212" s="3">
        <f t="shared" si="27"/>
        <v>1.5110356870635788</v>
      </c>
      <c r="K212" s="3">
        <f t="shared" si="28"/>
        <v>3.0820705072377397</v>
      </c>
    </row>
    <row r="213" spans="4:11" ht="12.75">
      <c r="D213" s="4">
        <f t="shared" si="29"/>
        <v>2.0600000000000027</v>
      </c>
      <c r="E213" s="1">
        <f t="shared" si="30"/>
        <v>2</v>
      </c>
      <c r="F213" s="1">
        <f t="shared" si="24"/>
        <v>5590.931672657599</v>
      </c>
      <c r="G213" s="1">
        <f t="shared" si="25"/>
        <v>1</v>
      </c>
      <c r="H213" s="1">
        <f t="shared" si="31"/>
        <v>0.7144772986966232</v>
      </c>
      <c r="I213" s="2">
        <f t="shared" si="26"/>
        <v>1.4589545973932465</v>
      </c>
      <c r="J213" s="3">
        <f t="shared" si="27"/>
        <v>1.3989555582574194</v>
      </c>
      <c r="K213" s="3">
        <f t="shared" si="28"/>
        <v>2.857910155650666</v>
      </c>
    </row>
    <row r="214" spans="4:11" ht="12.75">
      <c r="D214" s="4">
        <f t="shared" si="29"/>
        <v>2.0800000000000027</v>
      </c>
      <c r="E214" s="1">
        <f t="shared" si="30"/>
        <v>2</v>
      </c>
      <c r="F214" s="1">
        <f t="shared" si="24"/>
        <v>6079.4952899915</v>
      </c>
      <c r="G214" s="1">
        <f t="shared" si="25"/>
        <v>1</v>
      </c>
      <c r="H214" s="1">
        <f t="shared" si="31"/>
        <v>0.6534256500710812</v>
      </c>
      <c r="I214" s="2">
        <f t="shared" si="26"/>
        <v>1.3368513001421625</v>
      </c>
      <c r="J214" s="3">
        <f t="shared" si="27"/>
        <v>1.27685234983562</v>
      </c>
      <c r="K214" s="3">
        <f t="shared" si="28"/>
        <v>2.6137036499777824</v>
      </c>
    </row>
    <row r="215" spans="4:11" ht="12.75">
      <c r="D215" s="4">
        <f t="shared" si="29"/>
        <v>2.1000000000000028</v>
      </c>
      <c r="E215" s="1">
        <f t="shared" si="30"/>
        <v>2</v>
      </c>
      <c r="F215" s="1">
        <f t="shared" si="24"/>
        <v>6610.752043667903</v>
      </c>
      <c r="G215" s="1">
        <f t="shared" si="25"/>
        <v>1</v>
      </c>
      <c r="H215" s="1">
        <f t="shared" si="31"/>
        <v>0.587790697005126</v>
      </c>
      <c r="I215" s="2">
        <f t="shared" si="26"/>
        <v>1.205581394010252</v>
      </c>
      <c r="J215" s="3">
        <f t="shared" si="27"/>
        <v>1.1455825266282167</v>
      </c>
      <c r="K215" s="3">
        <f t="shared" si="28"/>
        <v>2.3511639206384687</v>
      </c>
    </row>
    <row r="216" spans="4:11" ht="12.75">
      <c r="D216" s="4">
        <f t="shared" si="29"/>
        <v>2.1200000000000028</v>
      </c>
      <c r="E216" s="1">
        <f t="shared" si="30"/>
        <v>2</v>
      </c>
      <c r="F216" s="1">
        <f t="shared" si="24"/>
        <v>7188.43267381172</v>
      </c>
      <c r="G216" s="1">
        <f t="shared" si="25"/>
        <v>1</v>
      </c>
      <c r="H216" s="1">
        <f t="shared" si="31"/>
        <v>0.5180328208318145</v>
      </c>
      <c r="I216" s="2">
        <f t="shared" si="26"/>
        <v>1.066065641663629</v>
      </c>
      <c r="J216" s="3">
        <f t="shared" si="27"/>
        <v>1.0060668505732167</v>
      </c>
      <c r="K216" s="3">
        <f t="shared" si="28"/>
        <v>2.072132492236846</v>
      </c>
    </row>
    <row r="217" spans="4:11" ht="12.75">
      <c r="D217" s="4">
        <f t="shared" si="29"/>
        <v>2.140000000000003</v>
      </c>
      <c r="E217" s="1">
        <f t="shared" si="30"/>
        <v>2</v>
      </c>
      <c r="F217" s="1">
        <f t="shared" si="24"/>
        <v>7816.593931309124</v>
      </c>
      <c r="G217" s="1">
        <f t="shared" si="25"/>
        <v>1</v>
      </c>
      <c r="H217" s="1">
        <f t="shared" si="31"/>
        <v>0.4446413221832604</v>
      </c>
      <c r="I217" s="2">
        <f t="shared" si="26"/>
        <v>0.9192826443665209</v>
      </c>
      <c r="J217" s="3">
        <f t="shared" si="27"/>
        <v>0.859283922244056</v>
      </c>
      <c r="K217" s="3">
        <f t="shared" si="28"/>
        <v>1.7785665666105768</v>
      </c>
    </row>
    <row r="218" spans="4:11" ht="12.75">
      <c r="D218" s="4">
        <f t="shared" si="29"/>
        <v>2.160000000000003</v>
      </c>
      <c r="E218" s="1">
        <f t="shared" si="30"/>
        <v>2</v>
      </c>
      <c r="F218" s="1">
        <f t="shared" si="24"/>
        <v>8499.647066261017</v>
      </c>
      <c r="G218" s="1">
        <f t="shared" si="25"/>
        <v>1</v>
      </c>
      <c r="H218" s="1">
        <f t="shared" si="31"/>
        <v>0.3681309889035098</v>
      </c>
      <c r="I218" s="2">
        <f t="shared" si="26"/>
        <v>0.7662619778070197</v>
      </c>
      <c r="J218" s="3">
        <f t="shared" si="27"/>
        <v>0.7062633166812974</v>
      </c>
      <c r="K218" s="3">
        <f t="shared" si="28"/>
        <v>1.472525294488317</v>
      </c>
    </row>
    <row r="219" spans="4:11" ht="12.75">
      <c r="D219" s="4">
        <f t="shared" si="29"/>
        <v>2.180000000000003</v>
      </c>
      <c r="E219" s="1">
        <f t="shared" si="30"/>
        <v>2</v>
      </c>
      <c r="F219" s="1">
        <f t="shared" si="24"/>
        <v>9242.38880590028</v>
      </c>
      <c r="G219" s="1">
        <f t="shared" si="25"/>
        <v>1</v>
      </c>
      <c r="H219" s="1">
        <f t="shared" si="31"/>
        <v>0.289038485187212</v>
      </c>
      <c r="I219" s="2">
        <f t="shared" si="26"/>
        <v>0.608076970374424</v>
      </c>
      <c r="J219" s="3">
        <f t="shared" si="27"/>
        <v>0.5480783616756725</v>
      </c>
      <c r="K219" s="3">
        <f t="shared" si="28"/>
        <v>1.1561553320500964</v>
      </c>
    </row>
    <row r="220" spans="4:11" ht="12.75">
      <c r="D220" s="4">
        <f t="shared" si="29"/>
        <v>2.200000000000003</v>
      </c>
      <c r="E220" s="1">
        <f t="shared" si="30"/>
        <v>2</v>
      </c>
      <c r="F220" s="1">
        <f t="shared" si="24"/>
        <v>10050.035039514612</v>
      </c>
      <c r="G220" s="1">
        <f t="shared" si="25"/>
        <v>1</v>
      </c>
      <c r="H220" s="1">
        <f t="shared" si="31"/>
        <v>0.2079185872716433</v>
      </c>
      <c r="I220" s="2">
        <f t="shared" si="26"/>
        <v>0.44583717454328664</v>
      </c>
      <c r="J220" s="3">
        <f t="shared" si="27"/>
        <v>0.38583860915750645</v>
      </c>
      <c r="K220" s="3">
        <f t="shared" si="28"/>
        <v>0.8316757837007931</v>
      </c>
    </row>
    <row r="221" spans="4:11" ht="12.75">
      <c r="D221" s="4">
        <f aca="true" t="shared" si="32" ref="D221:D284">D220+deltax</f>
        <v>2.220000000000003</v>
      </c>
      <c r="E221" s="1">
        <f aca="true" t="shared" si="33" ref="E221:E284">E220</f>
        <v>2</v>
      </c>
      <c r="F221" s="1">
        <f t="shared" si="24"/>
        <v>10928.257446926676</v>
      </c>
      <c r="G221" s="1">
        <f t="shared" si="25"/>
        <v>1</v>
      </c>
      <c r="H221" s="1">
        <f aca="true" t="shared" si="34" ref="H221:H284">SIN(LN(F221*G221))</f>
        <v>0.1253402920859599</v>
      </c>
      <c r="I221" s="2">
        <f t="shared" si="26"/>
        <v>0.28068058417191977</v>
      </c>
      <c r="J221" s="3">
        <f t="shared" si="27"/>
        <v>0.22068205250029102</v>
      </c>
      <c r="K221" s="3">
        <f t="shared" si="28"/>
        <v>0.5013626366722108</v>
      </c>
    </row>
    <row r="222" spans="4:11" ht="12.75">
      <c r="D222" s="4">
        <f t="shared" si="32"/>
        <v>2.240000000000003</v>
      </c>
      <c r="E222" s="1">
        <f t="shared" si="33"/>
        <v>2</v>
      </c>
      <c r="F222" s="1">
        <f t="shared" si="24"/>
        <v>11883.22332775432</v>
      </c>
      <c r="G222" s="1">
        <f t="shared" si="25"/>
        <v>1</v>
      </c>
      <c r="H222" s="1">
        <f t="shared" si="34"/>
        <v>0.041882826152666905</v>
      </c>
      <c r="I222" s="2">
        <f t="shared" si="26"/>
        <v>0.11376565230533381</v>
      </c>
      <c r="J222" s="3">
        <f t="shared" si="27"/>
        <v>0.053767144328287</v>
      </c>
      <c r="K222" s="3">
        <f t="shared" si="28"/>
        <v>0.1675327966336208</v>
      </c>
    </row>
    <row r="223" spans="4:11" ht="12.75">
      <c r="D223" s="4">
        <f t="shared" si="32"/>
        <v>2.260000000000003</v>
      </c>
      <c r="E223" s="1">
        <f t="shared" si="33"/>
        <v>2</v>
      </c>
      <c r="F223" s="1">
        <f t="shared" si="24"/>
        <v>12921.638911151094</v>
      </c>
      <c r="G223" s="1">
        <f t="shared" si="25"/>
        <v>1</v>
      </c>
      <c r="H223" s="1">
        <f t="shared" si="34"/>
        <v>-0.041868417264050106</v>
      </c>
      <c r="I223" s="2">
        <f t="shared" si="26"/>
        <v>-0.053736834528100214</v>
      </c>
      <c r="J223" s="3">
        <f t="shared" si="27"/>
        <v>-0.11373532918255519</v>
      </c>
      <c r="K223" s="3">
        <f t="shared" si="28"/>
        <v>-0.1674721637106554</v>
      </c>
    </row>
    <row r="224" spans="4:11" ht="12.75">
      <c r="D224" s="4">
        <f t="shared" si="32"/>
        <v>2.280000000000003</v>
      </c>
      <c r="E224" s="1">
        <f t="shared" si="33"/>
        <v>2</v>
      </c>
      <c r="F224" s="1">
        <f t="shared" si="24"/>
        <v>14050.796450168848</v>
      </c>
      <c r="G224" s="1">
        <f t="shared" si="25"/>
        <v>1</v>
      </c>
      <c r="H224" s="1">
        <f t="shared" si="34"/>
        <v>-0.12532598426518943</v>
      </c>
      <c r="I224" s="2">
        <f t="shared" si="26"/>
        <v>-0.22065196853037886</v>
      </c>
      <c r="J224" s="3">
        <f t="shared" si="27"/>
        <v>-0.2806504605145671</v>
      </c>
      <c r="K224" s="3">
        <f t="shared" si="28"/>
        <v>-0.5013024290449459</v>
      </c>
    </row>
    <row r="225" spans="4:11" ht="12.75">
      <c r="D225" s="4">
        <f t="shared" si="32"/>
        <v>2.300000000000003</v>
      </c>
      <c r="E225" s="1">
        <f t="shared" si="33"/>
        <v>2</v>
      </c>
      <c r="F225" s="1">
        <f t="shared" si="24"/>
        <v>15278.625431461647</v>
      </c>
      <c r="G225" s="1">
        <f t="shared" si="25"/>
        <v>1</v>
      </c>
      <c r="H225" s="1">
        <f t="shared" si="34"/>
        <v>-0.2079044808776482</v>
      </c>
      <c r="I225" s="2">
        <f t="shared" si="26"/>
        <v>-0.38580896175529644</v>
      </c>
      <c r="J225" s="3">
        <f t="shared" si="27"/>
        <v>-0.4458074619265042</v>
      </c>
      <c r="K225" s="3">
        <f t="shared" si="28"/>
        <v>-0.8316164236818007</v>
      </c>
    </row>
    <row r="226" spans="4:11" ht="12.75">
      <c r="D226" s="4">
        <f t="shared" si="32"/>
        <v>2.320000000000003</v>
      </c>
      <c r="E226" s="1">
        <f t="shared" si="33"/>
        <v>2</v>
      </c>
      <c r="F226" s="1">
        <f t="shared" si="24"/>
        <v>16613.74825995016</v>
      </c>
      <c r="G226" s="1">
        <f t="shared" si="25"/>
        <v>1</v>
      </c>
      <c r="H226" s="1">
        <f t="shared" si="34"/>
        <v>-0.2890246791660594</v>
      </c>
      <c r="I226" s="2">
        <f t="shared" si="26"/>
        <v>-0.5480493583321188</v>
      </c>
      <c r="J226" s="3">
        <f t="shared" si="27"/>
        <v>-0.608047877674466</v>
      </c>
      <c r="K226" s="3">
        <f t="shared" si="28"/>
        <v>-1.1560972360065849</v>
      </c>
    </row>
    <row r="227" spans="4:11" ht="12.75">
      <c r="D227" s="4">
        <f t="shared" si="32"/>
        <v>2.340000000000003</v>
      </c>
      <c r="E227" s="1">
        <f t="shared" si="33"/>
        <v>2</v>
      </c>
      <c r="F227" s="1">
        <f t="shared" si="24"/>
        <v>18065.540809490973</v>
      </c>
      <c r="G227" s="1">
        <f t="shared" si="25"/>
        <v>1</v>
      </c>
      <c r="H227" s="1">
        <f t="shared" si="34"/>
        <v>-0.36811758009437046</v>
      </c>
      <c r="I227" s="2">
        <f t="shared" si="26"/>
        <v>-0.7062351601887409</v>
      </c>
      <c r="J227" s="3">
        <f t="shared" si="27"/>
        <v>-0.7662337097328913</v>
      </c>
      <c r="K227" s="3">
        <f t="shared" si="28"/>
        <v>-1.4724688699216322</v>
      </c>
    </row>
    <row r="228" spans="4:11" ht="12.75">
      <c r="D228" s="4">
        <f t="shared" si="32"/>
        <v>2.360000000000003</v>
      </c>
      <c r="E228" s="1">
        <f t="shared" si="33"/>
        <v>2</v>
      </c>
      <c r="F228" s="1">
        <f t="shared" si="24"/>
        <v>19644.198264766703</v>
      </c>
      <c r="G228" s="1">
        <f t="shared" si="25"/>
        <v>1</v>
      </c>
      <c r="H228" s="1">
        <f t="shared" si="34"/>
        <v>-0.4446284046391523</v>
      </c>
      <c r="I228" s="2">
        <f t="shared" si="26"/>
        <v>-0.8592568092783046</v>
      </c>
      <c r="J228" s="3">
        <f t="shared" si="27"/>
        <v>-0.9192554000195702</v>
      </c>
      <c r="K228" s="3">
        <f t="shared" si="28"/>
        <v>-1.7785122092978747</v>
      </c>
    </row>
    <row r="229" spans="4:11" ht="12.75">
      <c r="D229" s="4">
        <f t="shared" si="32"/>
        <v>2.380000000000003</v>
      </c>
      <c r="E229" s="1">
        <f t="shared" si="33"/>
        <v>2</v>
      </c>
      <c r="F229" s="1">
        <f t="shared" si="24"/>
        <v>21360.80671677032</v>
      </c>
      <c r="G229" s="1">
        <f t="shared" si="25"/>
        <v>1</v>
      </c>
      <c r="H229" s="1">
        <f t="shared" si="34"/>
        <v>-0.5180204851598897</v>
      </c>
      <c r="I229" s="2">
        <f t="shared" si="26"/>
        <v>-1.0060409703197795</v>
      </c>
      <c r="J229" s="3">
        <f t="shared" si="27"/>
        <v>-1.066039613135225</v>
      </c>
      <c r="K229" s="3">
        <f t="shared" si="28"/>
        <v>-2.0720805834550045</v>
      </c>
    </row>
    <row r="230" spans="4:11" ht="12.75">
      <c r="D230" s="4">
        <f t="shared" si="32"/>
        <v>2.400000000000003</v>
      </c>
      <c r="E230" s="1">
        <f t="shared" si="33"/>
        <v>2</v>
      </c>
      <c r="F230" s="1">
        <f t="shared" si="24"/>
        <v>23227.421014661548</v>
      </c>
      <c r="G230" s="1">
        <f t="shared" si="25"/>
        <v>1</v>
      </c>
      <c r="H230" s="1">
        <f t="shared" si="34"/>
        <v>-0.5877790297311276</v>
      </c>
      <c r="I230" s="2">
        <f t="shared" si="26"/>
        <v>-1.1455580594622552</v>
      </c>
      <c r="J230" s="3">
        <f t="shared" si="27"/>
        <v>-1.205556765027454</v>
      </c>
      <c r="K230" s="3">
        <f t="shared" si="28"/>
        <v>-2.3511148244897093</v>
      </c>
    </row>
    <row r="231" spans="4:11" ht="12.75">
      <c r="D231" s="4">
        <f t="shared" si="32"/>
        <v>2.420000000000003</v>
      </c>
      <c r="E231" s="1">
        <f t="shared" si="33"/>
        <v>2</v>
      </c>
      <c r="F231" s="1">
        <f t="shared" si="24"/>
        <v>25257.14942070846</v>
      </c>
      <c r="G231" s="1">
        <f t="shared" si="25"/>
        <v>1</v>
      </c>
      <c r="H231" s="1">
        <f t="shared" si="34"/>
        <v>-0.6534147330324284</v>
      </c>
      <c r="I231" s="2">
        <f t="shared" si="26"/>
        <v>-1.2768294660648567</v>
      </c>
      <c r="J231" s="3">
        <f t="shared" si="27"/>
        <v>-1.336828244770898</v>
      </c>
      <c r="K231" s="3">
        <f t="shared" si="28"/>
        <v>-2.6136577108357546</v>
      </c>
    </row>
    <row r="232" spans="4:11" ht="12.75">
      <c r="D232" s="4">
        <f t="shared" si="32"/>
        <v>2.440000000000003</v>
      </c>
      <c r="E232" s="1">
        <f t="shared" si="33"/>
        <v>2</v>
      </c>
      <c r="F232" s="1">
        <f t="shared" si="24"/>
        <v>27464.245662801968</v>
      </c>
      <c r="G232" s="1">
        <f t="shared" si="25"/>
        <v>1</v>
      </c>
      <c r="H232" s="1">
        <f t="shared" si="34"/>
        <v>-0.714467208468381</v>
      </c>
      <c r="I232" s="2">
        <f t="shared" si="26"/>
        <v>-1.398934416936762</v>
      </c>
      <c r="J232" s="3">
        <f t="shared" si="27"/>
        <v>-1.4589332788081677</v>
      </c>
      <c r="K232" s="3">
        <f t="shared" si="28"/>
        <v>-2.85786769574493</v>
      </c>
    </row>
    <row r="233" spans="4:11" ht="12.75">
      <c r="D233" s="4">
        <f t="shared" si="32"/>
        <v>2.460000000000003</v>
      </c>
      <c r="E233" s="1">
        <f t="shared" si="33"/>
        <v>2</v>
      </c>
      <c r="F233" s="1">
        <f t="shared" si="24"/>
        <v>29864.209030980153</v>
      </c>
      <c r="G233" s="1">
        <f t="shared" si="25"/>
        <v>1</v>
      </c>
      <c r="H233" s="1">
        <f t="shared" si="34"/>
        <v>-0.7705082174448418</v>
      </c>
      <c r="I233" s="2">
        <f t="shared" si="26"/>
        <v>-1.5110164348896835</v>
      </c>
      <c r="J233" s="3">
        <f t="shared" si="27"/>
        <v>-1.5710153895038597</v>
      </c>
      <c r="K233" s="3">
        <f t="shared" si="28"/>
        <v>-3.0820318243935434</v>
      </c>
    </row>
    <row r="234" spans="4:11" ht="12.75">
      <c r="D234" s="4">
        <f t="shared" si="32"/>
        <v>2.480000000000003</v>
      </c>
      <c r="E234" s="1">
        <f t="shared" si="33"/>
        <v>2</v>
      </c>
      <c r="F234" s="1">
        <f t="shared" si="24"/>
        <v>32473.89322088833</v>
      </c>
      <c r="G234" s="1">
        <f t="shared" si="25"/>
        <v>1</v>
      </c>
      <c r="H234" s="1">
        <f t="shared" si="34"/>
        <v>-0.82114467315039</v>
      </c>
      <c r="I234" s="2">
        <f t="shared" si="26"/>
        <v>-1.61228934630078</v>
      </c>
      <c r="J234" s="3">
        <f t="shared" si="27"/>
        <v>-1.6722884027096623</v>
      </c>
      <c r="K234" s="3">
        <f t="shared" si="28"/>
        <v>-3.284577749010442</v>
      </c>
    </row>
    <row r="235" spans="4:11" ht="12.75">
      <c r="D235" s="4">
        <f t="shared" si="32"/>
        <v>2.500000000000003</v>
      </c>
      <c r="E235" s="1">
        <f t="shared" si="33"/>
        <v>2</v>
      </c>
      <c r="F235" s="1">
        <f t="shared" si="24"/>
        <v>35311.6246885259</v>
      </c>
      <c r="G235" s="1">
        <f t="shared" si="25"/>
        <v>1</v>
      </c>
      <c r="H235" s="1">
        <f t="shared" si="34"/>
        <v>-0.8660213977736604</v>
      </c>
      <c r="I235" s="2">
        <f t="shared" si="26"/>
        <v>-1.7020427955473207</v>
      </c>
      <c r="J235" s="3">
        <f t="shared" si="27"/>
        <v>-1.762041962201822</v>
      </c>
      <c r="K235" s="3">
        <f t="shared" si="28"/>
        <v>-3.4640847577491427</v>
      </c>
    </row>
    <row r="236" spans="4:11" ht="12.75">
      <c r="D236" s="4">
        <f t="shared" si="32"/>
        <v>2.520000000000003</v>
      </c>
      <c r="E236" s="1">
        <f t="shared" si="33"/>
        <v>2</v>
      </c>
      <c r="F236" s="1">
        <f t="shared" si="24"/>
        <v>38397.331347423904</v>
      </c>
      <c r="G236" s="1">
        <f t="shared" si="25"/>
        <v>1</v>
      </c>
      <c r="H236" s="1">
        <f t="shared" si="34"/>
        <v>-0.9048236138166856</v>
      </c>
      <c r="I236" s="2">
        <f t="shared" si="26"/>
        <v>-1.7796472276333712</v>
      </c>
      <c r="J236" s="3">
        <f t="shared" si="27"/>
        <v>-1.8396465123112464</v>
      </c>
      <c r="K236" s="3">
        <f t="shared" si="28"/>
        <v>-3.6192937399446174</v>
      </c>
    </row>
    <row r="237" spans="4:11" ht="12.75">
      <c r="D237" s="4">
        <f t="shared" si="32"/>
        <v>2.540000000000003</v>
      </c>
      <c r="E237" s="1">
        <f t="shared" si="33"/>
        <v>2</v>
      </c>
      <c r="F237" s="1">
        <f t="shared" si="24"/>
        <v>41752.68251202661</v>
      </c>
      <c r="G237" s="1">
        <f t="shared" si="25"/>
        <v>1</v>
      </c>
      <c r="H237" s="1">
        <f t="shared" si="34"/>
        <v>-0.9372791520295007</v>
      </c>
      <c r="I237" s="2">
        <f t="shared" si="26"/>
        <v>-1.8445583040590015</v>
      </c>
      <c r="J237" s="3">
        <f t="shared" si="27"/>
        <v>-1.9045577137967429</v>
      </c>
      <c r="K237" s="3">
        <f t="shared" si="28"/>
        <v>-3.7491160178557443</v>
      </c>
    </row>
    <row r="238" spans="4:11" ht="12.75">
      <c r="D238" s="4">
        <f t="shared" si="32"/>
        <v>2.560000000000003</v>
      </c>
      <c r="E238" s="1">
        <f t="shared" si="33"/>
        <v>2</v>
      </c>
      <c r="F238" s="1">
        <f t="shared" si="24"/>
        <v>45401.241070026874</v>
      </c>
      <c r="G238" s="1">
        <f t="shared" si="25"/>
        <v>1</v>
      </c>
      <c r="H238" s="1">
        <f t="shared" si="34"/>
        <v>-0.9631603604789581</v>
      </c>
      <c r="I238" s="2">
        <f t="shared" si="26"/>
        <v>-1.8963207209579163</v>
      </c>
      <c r="J238" s="3">
        <f t="shared" si="27"/>
        <v>-1.9563202619872342</v>
      </c>
      <c r="K238" s="3">
        <f t="shared" si="28"/>
        <v>-3.8526409829451502</v>
      </c>
    </row>
    <row r="239" spans="4:11" ht="12.75">
      <c r="D239" s="4">
        <f t="shared" si="32"/>
        <v>2.580000000000003</v>
      </c>
      <c r="E239" s="1">
        <f t="shared" si="33"/>
        <v>2</v>
      </c>
      <c r="F239" s="1">
        <f t="shared" si="24"/>
        <v>49368.62895228247</v>
      </c>
      <c r="G239" s="1">
        <f t="shared" si="25"/>
        <v>1</v>
      </c>
      <c r="H239" s="1">
        <f t="shared" si="34"/>
        <v>-0.9822857013610296</v>
      </c>
      <c r="I239" s="2">
        <f t="shared" si="26"/>
        <v>-1.934571402722059</v>
      </c>
      <c r="J239" s="3">
        <f t="shared" si="27"/>
        <v>-1.9945710804115018</v>
      </c>
      <c r="K239" s="3">
        <f t="shared" si="28"/>
        <v>-3.929142483133561</v>
      </c>
    </row>
    <row r="240" spans="4:11" ht="12.75">
      <c r="D240" s="4">
        <f t="shared" si="32"/>
        <v>2.600000000000003</v>
      </c>
      <c r="E240" s="1">
        <f t="shared" si="33"/>
        <v>2</v>
      </c>
      <c r="F240" s="1">
        <f t="shared" si="24"/>
        <v>53682.70706232262</v>
      </c>
      <c r="G240" s="1">
        <f t="shared" si="25"/>
        <v>1</v>
      </c>
      <c r="H240" s="1">
        <f t="shared" si="34"/>
        <v>-0.994521024356119</v>
      </c>
      <c r="I240" s="2">
        <f t="shared" si="26"/>
        <v>-1.959042048712238</v>
      </c>
      <c r="J240" s="3">
        <f t="shared" si="27"/>
        <v>-2.0190418675144572</v>
      </c>
      <c r="K240" s="3">
        <f t="shared" si="28"/>
        <v>-3.978083916226695</v>
      </c>
    </row>
    <row r="241" spans="4:11" ht="12.75">
      <c r="D241" s="4">
        <f t="shared" si="32"/>
        <v>2.620000000000003</v>
      </c>
      <c r="E241" s="1">
        <f t="shared" si="33"/>
        <v>2</v>
      </c>
      <c r="F241" s="1">
        <f t="shared" si="24"/>
        <v>58373.77092899612</v>
      </c>
      <c r="G241" s="1">
        <f t="shared" si="25"/>
        <v>1</v>
      </c>
      <c r="H241" s="1">
        <f t="shared" si="34"/>
        <v>-0.9997805075957291</v>
      </c>
      <c r="I241" s="2">
        <f t="shared" si="26"/>
        <v>-1.9695610151914582</v>
      </c>
      <c r="J241" s="3">
        <f t="shared" si="27"/>
        <v>-2.029560978596606</v>
      </c>
      <c r="K241" s="3">
        <f t="shared" si="28"/>
        <v>-3.999121993788064</v>
      </c>
    </row>
    <row r="242" spans="4:11" ht="12.75">
      <c r="D242" s="4">
        <f t="shared" si="32"/>
        <v>2.6400000000000032</v>
      </c>
      <c r="E242" s="1">
        <f t="shared" si="33"/>
        <v>2</v>
      </c>
      <c r="F242" s="1">
        <f t="shared" si="24"/>
        <v>63474.763456228065</v>
      </c>
      <c r="G242" s="1">
        <f t="shared" si="25"/>
        <v>1</v>
      </c>
      <c r="H242" s="1">
        <f t="shared" si="34"/>
        <v>-0.9980272596402847</v>
      </c>
      <c r="I242" s="2">
        <f t="shared" si="26"/>
        <v>-1.9660545192805694</v>
      </c>
      <c r="J242" s="3">
        <f t="shared" si="27"/>
        <v>-2.0260546297762496</v>
      </c>
      <c r="K242" s="3">
        <f t="shared" si="28"/>
        <v>-3.992109149056819</v>
      </c>
    </row>
    <row r="243" spans="4:11" ht="12.75">
      <c r="D243" s="4">
        <f t="shared" si="32"/>
        <v>2.6600000000000033</v>
      </c>
      <c r="E243" s="1">
        <f t="shared" si="33"/>
        <v>2</v>
      </c>
      <c r="F243" s="1">
        <f t="shared" si="24"/>
        <v>69021.50626391605</v>
      </c>
      <c r="G243" s="1">
        <f t="shared" si="25"/>
        <v>1</v>
      </c>
      <c r="H243" s="1">
        <f t="shared" si="34"/>
        <v>-0.9892735782456797</v>
      </c>
      <c r="I243" s="2">
        <f t="shared" si="26"/>
        <v>-1.9485471564913595</v>
      </c>
      <c r="J243" s="3">
        <f t="shared" si="27"/>
        <v>-2.008547415529531</v>
      </c>
      <c r="K243" s="3">
        <f t="shared" si="28"/>
        <v>-3.9570945720208903</v>
      </c>
    </row>
    <row r="244" spans="4:11" ht="12.75">
      <c r="D244" s="4">
        <f t="shared" si="32"/>
        <v>2.6800000000000033</v>
      </c>
      <c r="E244" s="1">
        <f t="shared" si="33"/>
        <v>2</v>
      </c>
      <c r="F244" s="1">
        <f t="shared" si="24"/>
        <v>75052.95124455274</v>
      </c>
      <c r="G244" s="1">
        <f t="shared" si="25"/>
        <v>1</v>
      </c>
      <c r="H244" s="1">
        <f t="shared" si="34"/>
        <v>-0.973580864103487</v>
      </c>
      <c r="I244" s="2">
        <f t="shared" si="26"/>
        <v>-1.917161728206974</v>
      </c>
      <c r="J244" s="3">
        <f t="shared" si="27"/>
        <v>-1.9771621361781455</v>
      </c>
      <c r="K244" s="3">
        <f t="shared" si="28"/>
        <v>-3.8943238643851195</v>
      </c>
    </row>
    <row r="245" spans="4:11" ht="12.75">
      <c r="D245" s="4">
        <f t="shared" si="32"/>
        <v>2.7000000000000033</v>
      </c>
      <c r="E245" s="1">
        <f t="shared" si="33"/>
        <v>2</v>
      </c>
      <c r="F245" s="1">
        <f t="shared" si="24"/>
        <v>81611.45410212633</v>
      </c>
      <c r="G245" s="1">
        <f t="shared" si="25"/>
        <v>1</v>
      </c>
      <c r="H245" s="1">
        <f t="shared" si="34"/>
        <v>-0.9510591901598822</v>
      </c>
      <c r="I245" s="2">
        <f t="shared" si="26"/>
        <v>-1.8721183803197643</v>
      </c>
      <c r="J245" s="3">
        <f t="shared" si="27"/>
        <v>-1.932118936534772</v>
      </c>
      <c r="K245" s="3">
        <f t="shared" si="28"/>
        <v>-3.804237316854536</v>
      </c>
    </row>
    <row r="246" spans="4:11" ht="12.75">
      <c r="D246" s="4">
        <f t="shared" si="32"/>
        <v>2.7200000000000033</v>
      </c>
      <c r="E246" s="1">
        <f t="shared" si="33"/>
        <v>2</v>
      </c>
      <c r="F246" s="1">
        <f t="shared" si="24"/>
        <v>88743.07179422048</v>
      </c>
      <c r="G246" s="1">
        <f t="shared" si="25"/>
        <v>1</v>
      </c>
      <c r="H246" s="1">
        <f t="shared" si="34"/>
        <v>-0.9218665295341942</v>
      </c>
      <c r="I246" s="2">
        <f t="shared" si="26"/>
        <v>-1.8137330590683884</v>
      </c>
      <c r="J246" s="3">
        <f t="shared" si="27"/>
        <v>-1.8737337617479894</v>
      </c>
      <c r="K246" s="3">
        <f t="shared" si="28"/>
        <v>-3.687466820816378</v>
      </c>
    </row>
    <row r="247" spans="4:11" ht="12.75">
      <c r="D247" s="4">
        <f t="shared" si="32"/>
        <v>2.7400000000000033</v>
      </c>
      <c r="E247" s="1">
        <f t="shared" si="33"/>
        <v>2</v>
      </c>
      <c r="F247" s="1">
        <f t="shared" si="24"/>
        <v>96497.88596609484</v>
      </c>
      <c r="G247" s="1">
        <f t="shared" si="25"/>
        <v>1</v>
      </c>
      <c r="H247" s="1">
        <f t="shared" si="34"/>
        <v>-0.8862076474526714</v>
      </c>
      <c r="I247" s="2">
        <f t="shared" si="26"/>
        <v>-1.7424152949053429</v>
      </c>
      <c r="J247" s="3">
        <f t="shared" si="27"/>
        <v>-1.8024161411778137</v>
      </c>
      <c r="K247" s="3">
        <f t="shared" si="28"/>
        <v>-3.5448314360831565</v>
      </c>
    </row>
    <row r="248" spans="4:11" ht="12.75">
      <c r="D248" s="4">
        <f t="shared" si="32"/>
        <v>2.7600000000000033</v>
      </c>
      <c r="E248" s="1">
        <f t="shared" si="33"/>
        <v>2</v>
      </c>
      <c r="F248" s="1">
        <f t="shared" si="24"/>
        <v>104930.35464805593</v>
      </c>
      <c r="G248" s="1">
        <f t="shared" si="25"/>
        <v>1</v>
      </c>
      <c r="H248" s="1">
        <f t="shared" si="34"/>
        <v>-0.8443326649697391</v>
      </c>
      <c r="I248" s="2">
        <f t="shared" si="26"/>
        <v>-1.6586653299394782</v>
      </c>
      <c r="J248" s="3">
        <f t="shared" si="27"/>
        <v>-1.7186663158463262</v>
      </c>
      <c r="K248" s="3">
        <f t="shared" si="28"/>
        <v>-3.3773316457858042</v>
      </c>
    </row>
    <row r="249" spans="4:11" ht="12.75">
      <c r="D249" s="4">
        <f t="shared" si="32"/>
        <v>2.7800000000000034</v>
      </c>
      <c r="E249" s="1">
        <f t="shared" si="33"/>
        <v>2</v>
      </c>
      <c r="F249" s="1">
        <f t="shared" si="24"/>
        <v>114099.694685906</v>
      </c>
      <c r="G249" s="1">
        <f t="shared" si="25"/>
        <v>1</v>
      </c>
      <c r="H249" s="1">
        <f t="shared" si="34"/>
        <v>-0.7965353045511979</v>
      </c>
      <c r="I249" s="2">
        <f t="shared" si="26"/>
        <v>-1.5630706091023958</v>
      </c>
      <c r="J249" s="3">
        <f t="shared" si="27"/>
        <v>-1.6230717296122528</v>
      </c>
      <c r="K249" s="3">
        <f t="shared" si="28"/>
        <v>-3.1861423387146486</v>
      </c>
    </row>
    <row r="250" spans="4:11" ht="12.75">
      <c r="D250" s="4">
        <f t="shared" si="32"/>
        <v>2.8000000000000034</v>
      </c>
      <c r="E250" s="1">
        <f t="shared" si="33"/>
        <v>2</v>
      </c>
      <c r="F250" s="1">
        <f t="shared" si="24"/>
        <v>124070.29759008028</v>
      </c>
      <c r="G250" s="1">
        <f t="shared" si="25"/>
        <v>1</v>
      </c>
      <c r="H250" s="1">
        <f t="shared" si="34"/>
        <v>-0.7431508298253161</v>
      </c>
      <c r="I250" s="2">
        <f t="shared" si="26"/>
        <v>-1.4563016596506322</v>
      </c>
      <c r="J250" s="3">
        <f t="shared" si="27"/>
        <v>-1.5163029086813367</v>
      </c>
      <c r="K250" s="3">
        <f t="shared" si="28"/>
        <v>-2.9726045683319686</v>
      </c>
    </row>
    <row r="251" spans="4:11" ht="12.75">
      <c r="D251" s="4">
        <f t="shared" si="32"/>
        <v>2.8200000000000034</v>
      </c>
      <c r="E251" s="1">
        <f t="shared" si="33"/>
        <v>2</v>
      </c>
      <c r="F251" s="1">
        <f t="shared" si="24"/>
        <v>134912.18172376524</v>
      </c>
      <c r="G251" s="1">
        <f t="shared" si="25"/>
        <v>1</v>
      </c>
      <c r="H251" s="1">
        <f t="shared" si="34"/>
        <v>-0.6845536939529601</v>
      </c>
      <c r="I251" s="2">
        <f t="shared" si="26"/>
        <v>-1.33910738790592</v>
      </c>
      <c r="J251" s="3">
        <f t="shared" si="27"/>
        <v>-1.399108758354706</v>
      </c>
      <c r="K251" s="3">
        <f t="shared" si="28"/>
        <v>-2.7382161462606263</v>
      </c>
    </row>
    <row r="252" spans="4:11" ht="12.75">
      <c r="D252" s="4">
        <f t="shared" si="32"/>
        <v>2.8400000000000034</v>
      </c>
      <c r="E252" s="1">
        <f t="shared" si="33"/>
        <v>2</v>
      </c>
      <c r="F252" s="1">
        <f t="shared" si="24"/>
        <v>146701.4840054796</v>
      </c>
      <c r="G252" s="1">
        <f t="shared" si="25"/>
        <v>1</v>
      </c>
      <c r="H252" s="1">
        <f t="shared" si="34"/>
        <v>-0.6211549131117317</v>
      </c>
      <c r="I252" s="2">
        <f t="shared" si="26"/>
        <v>-1.2123098262234633</v>
      </c>
      <c r="J252" s="3">
        <f t="shared" si="27"/>
        <v>-1.2723113100051489</v>
      </c>
      <c r="K252" s="3">
        <f t="shared" si="28"/>
        <v>-2.484621136228612</v>
      </c>
    </row>
    <row r="253" spans="4:11" ht="12.75">
      <c r="D253" s="4">
        <f t="shared" si="32"/>
        <v>2.8600000000000034</v>
      </c>
      <c r="E253" s="1">
        <f t="shared" si="33"/>
        <v>2</v>
      </c>
      <c r="F253" s="1">
        <f t="shared" si="24"/>
        <v>159520.9945790902</v>
      </c>
      <c r="G253" s="1">
        <f t="shared" si="25"/>
        <v>1</v>
      </c>
      <c r="H253" s="1">
        <f t="shared" si="34"/>
        <v>-0.5533991835172061</v>
      </c>
      <c r="I253" s="2">
        <f t="shared" si="26"/>
        <v>-1.0767983670344121</v>
      </c>
      <c r="J253" s="3">
        <f t="shared" si="27"/>
        <v>-1.1367999551274048</v>
      </c>
      <c r="K253" s="3">
        <f t="shared" si="28"/>
        <v>-2.213598322161817</v>
      </c>
    </row>
    <row r="254" spans="4:11" ht="12.75">
      <c r="D254" s="4">
        <f t="shared" si="32"/>
        <v>2.8800000000000034</v>
      </c>
      <c r="E254" s="1">
        <f t="shared" si="33"/>
        <v>2</v>
      </c>
      <c r="F254" s="1">
        <f t="shared" si="24"/>
        <v>173460.73820597198</v>
      </c>
      <c r="G254" s="1">
        <f t="shared" si="25"/>
        <v>1</v>
      </c>
      <c r="H254" s="1">
        <f t="shared" si="34"/>
        <v>-0.48176176220326516</v>
      </c>
      <c r="I254" s="2">
        <f t="shared" si="26"/>
        <v>-0.9335235244065303</v>
      </c>
      <c r="J254" s="3">
        <f t="shared" si="27"/>
        <v>-0.9935252069063738</v>
      </c>
      <c r="K254" s="3">
        <f t="shared" si="28"/>
        <v>-1.927048731312904</v>
      </c>
    </row>
    <row r="255" spans="4:11" ht="12.75">
      <c r="D255" s="4">
        <f t="shared" si="32"/>
        <v>2.9000000000000035</v>
      </c>
      <c r="E255" s="1">
        <f t="shared" si="33"/>
        <v>2</v>
      </c>
      <c r="F255" s="1">
        <f t="shared" si="24"/>
        <v>188618.60646212884</v>
      </c>
      <c r="G255" s="1">
        <f t="shared" si="25"/>
        <v>1</v>
      </c>
      <c r="H255" s="1">
        <f t="shared" si="34"/>
        <v>-0.40674513344056806</v>
      </c>
      <c r="I255" s="2">
        <f t="shared" si="26"/>
        <v>-0.7834902668811361</v>
      </c>
      <c r="J255" s="3">
        <f t="shared" si="27"/>
        <v>-0.8434920330613326</v>
      </c>
      <c r="K255" s="3">
        <f t="shared" si="28"/>
        <v>-1.6269822999424686</v>
      </c>
    </row>
    <row r="256" spans="4:11" ht="12.75">
      <c r="D256" s="4">
        <f t="shared" si="32"/>
        <v>2.9200000000000035</v>
      </c>
      <c r="E256" s="1">
        <f t="shared" si="33"/>
        <v>2</v>
      </c>
      <c r="F256" s="1">
        <f t="shared" si="24"/>
        <v>205101.04517986288</v>
      </c>
      <c r="G256" s="1">
        <f t="shared" si="25"/>
        <v>1</v>
      </c>
      <c r="H256" s="1">
        <f t="shared" si="34"/>
        <v>-0.3288754841758263</v>
      </c>
      <c r="I256" s="2">
        <f t="shared" si="26"/>
        <v>-0.6277509683516526</v>
      </c>
      <c r="J256" s="3">
        <f t="shared" si="27"/>
        <v>-0.6877528067313485</v>
      </c>
      <c r="K256" s="3">
        <f t="shared" si="28"/>
        <v>-1.315503775083001</v>
      </c>
    </row>
    <row r="257" spans="4:11" ht="12.75">
      <c r="D257" s="4">
        <f t="shared" si="32"/>
        <v>2.9400000000000035</v>
      </c>
      <c r="E257" s="1">
        <f t="shared" si="33"/>
        <v>2</v>
      </c>
      <c r="F257" s="1">
        <f t="shared" si="24"/>
        <v>223023.80196154362</v>
      </c>
      <c r="G257" s="1">
        <f t="shared" si="25"/>
        <v>1</v>
      </c>
      <c r="H257" s="1">
        <f t="shared" si="34"/>
        <v>-0.24869901321407553</v>
      </c>
      <c r="I257" s="2">
        <f t="shared" si="26"/>
        <v>-0.4673980264281511</v>
      </c>
      <c r="J257" s="3">
        <f t="shared" si="27"/>
        <v>-0.5273999248463141</v>
      </c>
      <c r="K257" s="3">
        <f t="shared" si="28"/>
        <v>-0.9947979512744652</v>
      </c>
    </row>
    <row r="258" spans="4:11" ht="12.75">
      <c r="D258" s="4">
        <f t="shared" si="32"/>
        <v>2.9600000000000035</v>
      </c>
      <c r="E258" s="1">
        <f t="shared" si="33"/>
        <v>2</v>
      </c>
      <c r="F258" s="1">
        <f t="shared" si="24"/>
        <v>242512.7390148733</v>
      </c>
      <c r="G258" s="1">
        <f t="shared" si="25"/>
        <v>1</v>
      </c>
      <c r="H258" s="1">
        <f t="shared" si="34"/>
        <v>-0.16677810003236224</v>
      </c>
      <c r="I258" s="2">
        <f t="shared" si="26"/>
        <v>-0.3035562000647245</v>
      </c>
      <c r="J258" s="3">
        <f t="shared" si="27"/>
        <v>-0.36355814576028656</v>
      </c>
      <c r="K258" s="3">
        <f t="shared" si="28"/>
        <v>-0.6671143458250111</v>
      </c>
    </row>
    <row r="259" spans="4:11" ht="12.75">
      <c r="D259" s="4">
        <f t="shared" si="32"/>
        <v>2.9800000000000035</v>
      </c>
      <c r="E259" s="1">
        <f t="shared" si="33"/>
        <v>2</v>
      </c>
      <c r="F259" s="1">
        <f t="shared" si="24"/>
        <v>263704.7170177701</v>
      </c>
      <c r="G259" s="1">
        <f t="shared" si="25"/>
        <v>1</v>
      </c>
      <c r="H259" s="1">
        <f t="shared" si="34"/>
        <v>-0.0836873600978135</v>
      </c>
      <c r="I259" s="2">
        <f t="shared" si="26"/>
        <v>-0.137374720195627</v>
      </c>
      <c r="J259" s="3">
        <f t="shared" si="27"/>
        <v>-0.19737669989310114</v>
      </c>
      <c r="K259" s="3">
        <f t="shared" si="28"/>
        <v>-0.33475142008872816</v>
      </c>
    </row>
    <row r="260" spans="4:11" ht="12.75">
      <c r="D260" s="4">
        <f t="shared" si="32"/>
        <v>3.0000000000000036</v>
      </c>
      <c r="E260" s="1">
        <f t="shared" si="33"/>
        <v>2</v>
      </c>
      <c r="F260" s="1">
        <f t="shared" si="24"/>
        <v>286748.5562197922</v>
      </c>
      <c r="G260" s="1">
        <f t="shared" si="25"/>
        <v>1</v>
      </c>
      <c r="H260" s="1">
        <f t="shared" si="34"/>
        <v>-9.614359159813005E-06</v>
      </c>
      <c r="I260" s="2">
        <f t="shared" si="26"/>
        <v>0.029980771281680373</v>
      </c>
      <c r="J260" s="3">
        <f t="shared" si="27"/>
        <v>-0.030021228718318027</v>
      </c>
      <c r="K260" s="3">
        <f t="shared" si="28"/>
        <v>-4.0457436637653804E-05</v>
      </c>
    </row>
    <row r="261" spans="4:11" ht="12.75">
      <c r="D261" s="4">
        <f t="shared" si="32"/>
        <v>3.0200000000000036</v>
      </c>
      <c r="E261" s="1">
        <f t="shared" si="33"/>
        <v>2</v>
      </c>
      <c r="F261" s="1">
        <f t="shared" si="24"/>
        <v>311806.08152941964</v>
      </c>
      <c r="G261" s="1">
        <f t="shared" si="25"/>
        <v>1</v>
      </c>
      <c r="H261" s="1">
        <f t="shared" si="34"/>
        <v>0.08366819881721234</v>
      </c>
      <c r="I261" s="2">
        <f t="shared" si="26"/>
        <v>0.19733639763442468</v>
      </c>
      <c r="J261" s="3">
        <f t="shared" si="27"/>
        <v>0.1373343913604199</v>
      </c>
      <c r="K261" s="3">
        <f t="shared" si="28"/>
        <v>0.3346707889948446</v>
      </c>
    </row>
    <row r="262" spans="4:11" ht="12.75">
      <c r="D262" s="4">
        <f t="shared" si="32"/>
        <v>3.0400000000000036</v>
      </c>
      <c r="E262" s="1">
        <f t="shared" si="33"/>
        <v>2</v>
      </c>
      <c r="F262" s="1">
        <f t="shared" si="24"/>
        <v>339053.2589262971</v>
      </c>
      <c r="G262" s="1">
        <f t="shared" si="25"/>
        <v>1</v>
      </c>
      <c r="H262" s="1">
        <f t="shared" si="34"/>
        <v>0.16675914059189006</v>
      </c>
      <c r="I262" s="2">
        <f t="shared" si="26"/>
        <v>0.36351828118378016</v>
      </c>
      <c r="J262" s="3">
        <f t="shared" si="27"/>
        <v>0.30351628289501364</v>
      </c>
      <c r="K262" s="3">
        <f t="shared" si="28"/>
        <v>0.6670345640787938</v>
      </c>
    </row>
    <row r="263" spans="4:11" ht="12.75">
      <c r="D263" s="4">
        <f t="shared" si="32"/>
        <v>3.0600000000000036</v>
      </c>
      <c r="E263" s="1">
        <f t="shared" si="33"/>
        <v>2</v>
      </c>
      <c r="F263" s="1">
        <f t="shared" si="24"/>
        <v>368681.4311788726</v>
      </c>
      <c r="G263" s="1">
        <f t="shared" si="25"/>
        <v>1</v>
      </c>
      <c r="H263" s="1">
        <f t="shared" si="34"/>
        <v>0.24868038860038155</v>
      </c>
      <c r="I263" s="2">
        <f t="shared" si="26"/>
        <v>0.5273607772007631</v>
      </c>
      <c r="J263" s="3">
        <f t="shared" si="27"/>
        <v>0.46735880128588225</v>
      </c>
      <c r="K263" s="3">
        <f t="shared" si="28"/>
        <v>0.9947195784866454</v>
      </c>
    </row>
    <row r="264" spans="4:11" ht="12.75">
      <c r="D264" s="4">
        <f t="shared" si="32"/>
        <v>3.0800000000000036</v>
      </c>
      <c r="E264" s="1">
        <f t="shared" si="33"/>
        <v>2</v>
      </c>
      <c r="F264" s="1">
        <f t="shared" si="24"/>
        <v>400898.6615452328</v>
      </c>
      <c r="G264" s="1">
        <f t="shared" si="25"/>
        <v>1</v>
      </c>
      <c r="H264" s="1">
        <f t="shared" si="34"/>
        <v>0.328857325026994</v>
      </c>
      <c r="I264" s="2">
        <f t="shared" si="26"/>
        <v>0.687714650053988</v>
      </c>
      <c r="J264" s="3">
        <f t="shared" si="27"/>
        <v>0.6277127109274964</v>
      </c>
      <c r="K264" s="3">
        <f t="shared" si="28"/>
        <v>1.3154273609814844</v>
      </c>
    </row>
    <row r="265" spans="4:11" ht="12.75">
      <c r="D265" s="4">
        <f t="shared" si="32"/>
        <v>3.1000000000000036</v>
      </c>
      <c r="E265" s="1">
        <f t="shared" si="33"/>
        <v>2</v>
      </c>
      <c r="F265" s="1">
        <f t="shared" si="24"/>
        <v>435931.19489324914</v>
      </c>
      <c r="G265" s="1">
        <f t="shared" si="25"/>
        <v>1</v>
      </c>
      <c r="H265" s="1">
        <f t="shared" si="34"/>
        <v>0.4067275671297844</v>
      </c>
      <c r="I265" s="2">
        <f t="shared" si="26"/>
        <v>0.8434551342595689</v>
      </c>
      <c r="J265" s="3">
        <f t="shared" si="27"/>
        <v>0.7834532462568372</v>
      </c>
      <c r="K265" s="3">
        <f t="shared" si="28"/>
        <v>1.6269083805164062</v>
      </c>
    </row>
    <row r="266" spans="4:11" ht="12.75">
      <c r="D266" s="4">
        <f t="shared" si="32"/>
        <v>3.1200000000000037</v>
      </c>
      <c r="E266" s="1">
        <f t="shared" si="33"/>
        <v>2</v>
      </c>
      <c r="F266" s="1">
        <f t="shared" si="24"/>
        <v>474025.0465007215</v>
      </c>
      <c r="G266" s="1">
        <f t="shared" si="25"/>
        <v>1</v>
      </c>
      <c r="H266" s="1">
        <f t="shared" si="34"/>
        <v>0.4817449119453905</v>
      </c>
      <c r="I266" s="2">
        <f t="shared" si="26"/>
        <v>0.993489823890781</v>
      </c>
      <c r="J266" s="3">
        <f t="shared" si="27"/>
        <v>0.9334880011623478</v>
      </c>
      <c r="K266" s="3">
        <f t="shared" si="28"/>
        <v>1.9269778250531289</v>
      </c>
    </row>
    <row r="267" spans="4:11" ht="12.75">
      <c r="D267" s="4">
        <f t="shared" si="32"/>
        <v>3.1400000000000037</v>
      </c>
      <c r="E267" s="1">
        <f t="shared" si="33"/>
        <v>2</v>
      </c>
      <c r="F267" s="1">
        <f aca="true" t="shared" si="35" ref="F267:F330">EXP(4.188787*D267)</f>
        <v>515447.72969283746</v>
      </c>
      <c r="G267" s="1">
        <f aca="true" t="shared" si="36" ref="G267:G330">EXP(-2.513272*time)</f>
        <v>1</v>
      </c>
      <c r="H267" s="1">
        <f t="shared" si="34"/>
        <v>0.5533831675045132</v>
      </c>
      <c r="I267" s="2">
        <f aca="true" t="shared" si="37" ref="I267:I330">H267*E267+0.03</f>
        <v>1.1367663350090265</v>
      </c>
      <c r="J267" s="3">
        <f aca="true" t="shared" si="38" ref="J267:J330">amp*SIN((2*pi/lambda)*(D267+vel*time)+phase)-0.03</f>
        <v>1.0767645914149664</v>
      </c>
      <c r="K267" s="3">
        <f aca="true" t="shared" si="39" ref="K267:K330">I267+J267</f>
        <v>2.213530926423993</v>
      </c>
    </row>
    <row r="268" spans="4:11" ht="12.75">
      <c r="D268" s="4">
        <f t="shared" si="32"/>
        <v>3.1600000000000037</v>
      </c>
      <c r="E268" s="1">
        <f t="shared" si="33"/>
        <v>2</v>
      </c>
      <c r="F268" s="1">
        <f t="shared" si="35"/>
        <v>560490.1344492481</v>
      </c>
      <c r="G268" s="1">
        <f t="shared" si="36"/>
        <v>1</v>
      </c>
      <c r="H268" s="1">
        <f t="shared" si="34"/>
        <v>0.6211398436848687</v>
      </c>
      <c r="I268" s="2">
        <f t="shared" si="37"/>
        <v>1.2722796873697375</v>
      </c>
      <c r="J268" s="3">
        <f t="shared" si="38"/>
        <v>1.2122780363749128</v>
      </c>
      <c r="K268" s="3">
        <f t="shared" si="39"/>
        <v>2.4845577237446506</v>
      </c>
    </row>
    <row r="269" spans="4:11" ht="12.75">
      <c r="D269" s="4">
        <f t="shared" si="32"/>
        <v>3.1800000000000037</v>
      </c>
      <c r="E269" s="1">
        <f t="shared" si="33"/>
        <v>2</v>
      </c>
      <c r="F269" s="1">
        <f t="shared" si="35"/>
        <v>609468.5701732397</v>
      </c>
      <c r="G269" s="1">
        <f t="shared" si="36"/>
        <v>1</v>
      </c>
      <c r="H269" s="1">
        <f t="shared" si="34"/>
        <v>0.6845396768129676</v>
      </c>
      <c r="I269" s="2">
        <f t="shared" si="37"/>
        <v>1.3990793536259352</v>
      </c>
      <c r="J269" s="3">
        <f t="shared" si="38"/>
        <v>1.3390778081968877</v>
      </c>
      <c r="K269" s="3">
        <f t="shared" si="39"/>
        <v>2.738157161822823</v>
      </c>
    </row>
    <row r="270" spans="4:11" ht="12.75">
      <c r="D270" s="4">
        <f t="shared" si="32"/>
        <v>3.2000000000000037</v>
      </c>
      <c r="E270" s="1">
        <f t="shared" si="33"/>
        <v>2</v>
      </c>
      <c r="F270" s="1">
        <f t="shared" si="35"/>
        <v>662726.9869683101</v>
      </c>
      <c r="G270" s="1">
        <f t="shared" si="36"/>
        <v>1</v>
      </c>
      <c r="H270" s="1">
        <f t="shared" si="34"/>
        <v>0.7431379632922095</v>
      </c>
      <c r="I270" s="2">
        <f t="shared" si="37"/>
        <v>1.516275926584419</v>
      </c>
      <c r="J270" s="3">
        <f t="shared" si="38"/>
        <v>1.456274499088689</v>
      </c>
      <c r="K270" s="3">
        <f t="shared" si="39"/>
        <v>2.972550425673108</v>
      </c>
    </row>
    <row r="271" spans="4:11" ht="12.75">
      <c r="D271" s="4">
        <f t="shared" si="32"/>
        <v>3.2200000000000037</v>
      </c>
      <c r="E271" s="1">
        <f t="shared" si="33"/>
        <v>2</v>
      </c>
      <c r="F271" s="1">
        <f t="shared" si="35"/>
        <v>720639.391021019</v>
      </c>
      <c r="G271" s="1">
        <f t="shared" si="36"/>
        <v>1</v>
      </c>
      <c r="H271" s="1">
        <f t="shared" si="34"/>
        <v>0.7965236788743243</v>
      </c>
      <c r="I271" s="2">
        <f t="shared" si="37"/>
        <v>1.6230473577486486</v>
      </c>
      <c r="J271" s="3">
        <f t="shared" si="38"/>
        <v>1.5630460598573193</v>
      </c>
      <c r="K271" s="3">
        <f t="shared" si="39"/>
        <v>3.186093417605968</v>
      </c>
    </row>
    <row r="272" spans="4:11" ht="12.75">
      <c r="D272" s="4">
        <f t="shared" si="32"/>
        <v>3.2400000000000038</v>
      </c>
      <c r="E272" s="1">
        <f t="shared" si="33"/>
        <v>2</v>
      </c>
      <c r="F272" s="1">
        <f t="shared" si="35"/>
        <v>783612.4710520922</v>
      </c>
      <c r="G272" s="1">
        <f t="shared" si="36"/>
        <v>1</v>
      </c>
      <c r="H272" s="1">
        <f t="shared" si="34"/>
        <v>0.8443223616947438</v>
      </c>
      <c r="I272" s="2">
        <f t="shared" si="37"/>
        <v>1.7186447233894877</v>
      </c>
      <c r="J272" s="3">
        <f t="shared" si="38"/>
        <v>1.6586435659836885</v>
      </c>
      <c r="K272" s="3">
        <f t="shared" si="39"/>
        <v>3.377288289373176</v>
      </c>
    </row>
    <row r="273" spans="4:11" ht="12.75">
      <c r="D273" s="4">
        <f t="shared" si="32"/>
        <v>3.260000000000004</v>
      </c>
      <c r="E273" s="1">
        <f t="shared" si="33"/>
        <v>2</v>
      </c>
      <c r="F273" s="1">
        <f t="shared" si="35"/>
        <v>852088.4542799796</v>
      </c>
      <c r="G273" s="1">
        <f t="shared" si="36"/>
        <v>1</v>
      </c>
      <c r="H273" s="1">
        <f t="shared" si="34"/>
        <v>0.8861987388495154</v>
      </c>
      <c r="I273" s="2">
        <f t="shared" si="37"/>
        <v>1.8023974776990308</v>
      </c>
      <c r="J273" s="3">
        <f t="shared" si="38"/>
        <v>1.7423964707811463</v>
      </c>
      <c r="K273" s="3">
        <f t="shared" si="39"/>
        <v>3.5447939484801774</v>
      </c>
    </row>
    <row r="274" spans="4:11" ht="12.75">
      <c r="D274" s="4">
        <f t="shared" si="32"/>
        <v>3.280000000000004</v>
      </c>
      <c r="E274" s="1">
        <f t="shared" si="33"/>
        <v>2</v>
      </c>
      <c r="F274" s="1">
        <f t="shared" si="35"/>
        <v>926548.2119528175</v>
      </c>
      <c r="G274" s="1">
        <f t="shared" si="36"/>
        <v>1</v>
      </c>
      <c r="H274" s="1">
        <f t="shared" si="34"/>
        <v>0.9218590780902322</v>
      </c>
      <c r="I274" s="2">
        <f t="shared" si="37"/>
        <v>1.8737181561804643</v>
      </c>
      <c r="J274" s="3">
        <f t="shared" si="38"/>
        <v>1.8137173087907572</v>
      </c>
      <c r="K274" s="3">
        <f t="shared" si="39"/>
        <v>3.6874354649712213</v>
      </c>
    </row>
    <row r="275" spans="4:11" ht="12.75">
      <c r="D275" s="4">
        <f t="shared" si="32"/>
        <v>3.300000000000004</v>
      </c>
      <c r="E275" s="1">
        <f t="shared" si="33"/>
        <v>2</v>
      </c>
      <c r="F275" s="1">
        <f t="shared" si="35"/>
        <v>1007514.6362573288</v>
      </c>
      <c r="G275" s="1">
        <f t="shared" si="36"/>
        <v>1</v>
      </c>
      <c r="H275" s="1">
        <f t="shared" si="34"/>
        <v>0.9510532481415596</v>
      </c>
      <c r="I275" s="2">
        <f t="shared" si="37"/>
        <v>1.9321064962831191</v>
      </c>
      <c r="J275" s="3">
        <f t="shared" si="38"/>
        <v>1.8721058164224524</v>
      </c>
      <c r="K275" s="3">
        <f t="shared" si="39"/>
        <v>3.8042123127055714</v>
      </c>
    </row>
    <row r="276" spans="4:11" ht="12.75">
      <c r="D276" s="4">
        <f t="shared" si="32"/>
        <v>3.320000000000004</v>
      </c>
      <c r="E276" s="1">
        <f t="shared" si="33"/>
        <v>2</v>
      </c>
      <c r="F276" s="1">
        <f t="shared" si="35"/>
        <v>1095556.3123189413</v>
      </c>
      <c r="G276" s="1">
        <f t="shared" si="36"/>
        <v>1</v>
      </c>
      <c r="H276" s="1">
        <f t="shared" si="34"/>
        <v>0.9735764731897294</v>
      </c>
      <c r="I276" s="2">
        <f t="shared" si="37"/>
        <v>1.9771529463794588</v>
      </c>
      <c r="J276" s="3">
        <f t="shared" si="38"/>
        <v>1.9171524409387468</v>
      </c>
      <c r="K276" s="3">
        <f t="shared" si="39"/>
        <v>3.8943053873182056</v>
      </c>
    </row>
    <row r="277" spans="4:11" ht="12.75">
      <c r="D277" s="4">
        <f t="shared" si="32"/>
        <v>3.340000000000004</v>
      </c>
      <c r="E277" s="1">
        <f t="shared" si="33"/>
        <v>2</v>
      </c>
      <c r="F277" s="1">
        <f t="shared" si="35"/>
        <v>1191291.5110796704</v>
      </c>
      <c r="G277" s="1">
        <f t="shared" si="36"/>
        <v>1</v>
      </c>
      <c r="H277" s="1">
        <f t="shared" si="34"/>
        <v>0.9892707692355451</v>
      </c>
      <c r="I277" s="2">
        <f t="shared" si="37"/>
        <v>2.00854153847109</v>
      </c>
      <c r="J277" s="3">
        <f t="shared" si="38"/>
        <v>1.9485412131680753</v>
      </c>
      <c r="K277" s="3">
        <f t="shared" si="39"/>
        <v>3.9570827516391653</v>
      </c>
    </row>
    <row r="278" spans="4:11" ht="12.75">
      <c r="D278" s="4">
        <f t="shared" si="32"/>
        <v>3.360000000000004</v>
      </c>
      <c r="E278" s="1">
        <f t="shared" si="33"/>
        <v>2</v>
      </c>
      <c r="F278" s="1">
        <f t="shared" si="35"/>
        <v>1295392.5310936735</v>
      </c>
      <c r="G278" s="1">
        <f t="shared" si="36"/>
        <v>1</v>
      </c>
      <c r="H278" s="1">
        <f t="shared" si="34"/>
        <v>0.9980260522369309</v>
      </c>
      <c r="I278" s="2">
        <f t="shared" si="37"/>
        <v>2.0260521044738615</v>
      </c>
      <c r="J278" s="3">
        <f t="shared" si="38"/>
        <v>1.966051963797773</v>
      </c>
      <c r="K278" s="3">
        <f t="shared" si="39"/>
        <v>3.9921040682716344</v>
      </c>
    </row>
    <row r="279" spans="4:11" ht="12.75">
      <c r="D279" s="4">
        <f t="shared" si="32"/>
        <v>3.380000000000004</v>
      </c>
      <c r="E279" s="1">
        <f t="shared" si="33"/>
        <v>2</v>
      </c>
      <c r="F279" s="1">
        <f t="shared" si="35"/>
        <v>1408590.4197306505</v>
      </c>
      <c r="G279" s="1">
        <f t="shared" si="36"/>
        <v>1</v>
      </c>
      <c r="H279" s="1">
        <f t="shared" si="34"/>
        <v>0.9997809102682099</v>
      </c>
      <c r="I279" s="2">
        <f t="shared" si="37"/>
        <v>2.02956182053642</v>
      </c>
      <c r="J279" s="3">
        <f t="shared" si="38"/>
        <v>1.9695618677010005</v>
      </c>
      <c r="K279" s="3">
        <f t="shared" si="39"/>
        <v>3.9991236882374204</v>
      </c>
    </row>
    <row r="280" spans="4:11" ht="12.75">
      <c r="D280" s="4">
        <f t="shared" si="32"/>
        <v>3.400000000000004</v>
      </c>
      <c r="E280" s="1">
        <f t="shared" si="33"/>
        <v>2</v>
      </c>
      <c r="F280" s="1">
        <f t="shared" si="35"/>
        <v>1531680.1069416483</v>
      </c>
      <c r="G280" s="1">
        <f t="shared" si="36"/>
        <v>1</v>
      </c>
      <c r="H280" s="1">
        <f t="shared" si="34"/>
        <v>0.9945230342799808</v>
      </c>
      <c r="I280" s="2">
        <f t="shared" si="37"/>
        <v>2.0190460685599616</v>
      </c>
      <c r="J280" s="3">
        <f t="shared" si="38"/>
        <v>1.9590463054653047</v>
      </c>
      <c r="K280" s="3">
        <f t="shared" si="39"/>
        <v>3.978092374025266</v>
      </c>
    </row>
    <row r="281" spans="4:11" ht="12.75">
      <c r="D281" s="4">
        <f t="shared" si="32"/>
        <v>3.420000000000004</v>
      </c>
      <c r="E281" s="1">
        <f t="shared" si="33"/>
        <v>2</v>
      </c>
      <c r="F281" s="1">
        <f t="shared" si="35"/>
        <v>1665525.9876390384</v>
      </c>
      <c r="G281" s="1">
        <f t="shared" si="36"/>
        <v>1</v>
      </c>
      <c r="H281" s="1">
        <f t="shared" si="34"/>
        <v>0.9822893044381221</v>
      </c>
      <c r="I281" s="2">
        <f t="shared" si="37"/>
        <v>1.9945786088762443</v>
      </c>
      <c r="J281" s="3">
        <f t="shared" si="38"/>
        <v>1.9345790360798178</v>
      </c>
      <c r="K281" s="3">
        <f t="shared" si="39"/>
        <v>3.929157644956062</v>
      </c>
    </row>
    <row r="282" spans="4:11" ht="12.75">
      <c r="D282" s="4">
        <f t="shared" si="32"/>
        <v>3.440000000000004</v>
      </c>
      <c r="E282" s="1">
        <f t="shared" si="33"/>
        <v>2</v>
      </c>
      <c r="F282" s="1">
        <f t="shared" si="35"/>
        <v>1811067.991892822</v>
      </c>
      <c r="G282" s="1">
        <f t="shared" si="36"/>
        <v>1</v>
      </c>
      <c r="H282" s="1">
        <f t="shared" si="34"/>
        <v>0.9631655314363231</v>
      </c>
      <c r="I282" s="2">
        <f t="shared" si="37"/>
        <v>1.9563310628726462</v>
      </c>
      <c r="J282" s="3">
        <f t="shared" si="38"/>
        <v>1.8963316795698173</v>
      </c>
      <c r="K282" s="3">
        <f t="shared" si="39"/>
        <v>3.8526627424424635</v>
      </c>
    </row>
    <row r="283" spans="4:11" ht="12.75">
      <c r="D283" s="4">
        <f t="shared" si="32"/>
        <v>3.460000000000004</v>
      </c>
      <c r="E283" s="1">
        <f t="shared" si="33"/>
        <v>2</v>
      </c>
      <c r="F283" s="1">
        <f t="shared" si="35"/>
        <v>1969328.1855710982</v>
      </c>
      <c r="G283" s="1">
        <f t="shared" si="36"/>
        <v>1</v>
      </c>
      <c r="H283" s="1">
        <f t="shared" si="34"/>
        <v>0.937285854596643</v>
      </c>
      <c r="I283" s="2">
        <f t="shared" si="37"/>
        <v>1.904571709193286</v>
      </c>
      <c r="J283" s="3">
        <f t="shared" si="38"/>
        <v>1.8445725132075879</v>
      </c>
      <c r="K283" s="3">
        <f t="shared" si="39"/>
        <v>3.749144222400874</v>
      </c>
    </row>
    <row r="284" spans="4:11" ht="12.75">
      <c r="D284" s="4">
        <f t="shared" si="32"/>
        <v>3.480000000000004</v>
      </c>
      <c r="E284" s="1">
        <f t="shared" si="33"/>
        <v>2</v>
      </c>
      <c r="F284" s="1">
        <f t="shared" si="35"/>
        <v>2141417.9477775604</v>
      </c>
      <c r="G284" s="1">
        <f t="shared" si="36"/>
        <v>1</v>
      </c>
      <c r="H284" s="1">
        <f t="shared" si="34"/>
        <v>0.9048318009799844</v>
      </c>
      <c r="I284" s="2">
        <f t="shared" si="37"/>
        <v>1.8396636019599688</v>
      </c>
      <c r="J284" s="3">
        <f t="shared" si="38"/>
        <v>1.779664589743296</v>
      </c>
      <c r="K284" s="3">
        <f t="shared" si="39"/>
        <v>3.619328191703265</v>
      </c>
    </row>
    <row r="285" spans="4:11" ht="12.75">
      <c r="D285" s="4">
        <f aca="true" t="shared" si="40" ref="D285:D348">D284+deltax</f>
        <v>3.500000000000004</v>
      </c>
      <c r="E285" s="1">
        <f aca="true" t="shared" si="41" ref="E285:E348">E284</f>
        <v>2</v>
      </c>
      <c r="F285" s="1">
        <f t="shared" si="35"/>
        <v>2328545.7754894365</v>
      </c>
      <c r="G285" s="1">
        <f t="shared" si="36"/>
        <v>1</v>
      </c>
      <c r="H285" s="1">
        <f aca="true" t="shared" si="42" ref="H285:H348">SIN(LN(F285*G285))</f>
        <v>0.8660310121061353</v>
      </c>
      <c r="I285" s="2">
        <f t="shared" si="37"/>
        <v>1.7620620242122707</v>
      </c>
      <c r="J285" s="3">
        <f t="shared" si="38"/>
        <v>1.702063190855093</v>
      </c>
      <c r="K285" s="3">
        <f t="shared" si="39"/>
        <v>3.4641252150673636</v>
      </c>
    </row>
    <row r="286" spans="4:11" ht="12.75">
      <c r="D286" s="4">
        <f t="shared" si="40"/>
        <v>3.520000000000004</v>
      </c>
      <c r="E286" s="1">
        <f t="shared" si="41"/>
        <v>2</v>
      </c>
      <c r="F286" s="1">
        <f t="shared" si="35"/>
        <v>2532025.7702037925</v>
      </c>
      <c r="G286" s="1">
        <f t="shared" si="36"/>
        <v>1</v>
      </c>
      <c r="H286" s="1">
        <f t="shared" si="42"/>
        <v>0.8211556472145098</v>
      </c>
      <c r="I286" s="2">
        <f t="shared" si="37"/>
        <v>1.6723112944290197</v>
      </c>
      <c r="J286" s="3">
        <f t="shared" si="38"/>
        <v>1.6123126336806581</v>
      </c>
      <c r="K286" s="3">
        <f t="shared" si="39"/>
        <v>3.284623928109678</v>
      </c>
    </row>
    <row r="287" spans="4:11" ht="12.75">
      <c r="D287" s="4">
        <f t="shared" si="40"/>
        <v>3.540000000000004</v>
      </c>
      <c r="E287" s="1">
        <f t="shared" si="41"/>
        <v>2</v>
      </c>
      <c r="F287" s="1">
        <f t="shared" si="35"/>
        <v>2753286.8661894994</v>
      </c>
      <c r="G287" s="1">
        <f t="shared" si="36"/>
        <v>1</v>
      </c>
      <c r="H287" s="1">
        <f t="shared" si="42"/>
        <v>0.7705204742655494</v>
      </c>
      <c r="I287" s="2">
        <f t="shared" si="37"/>
        <v>1.5710409485310988</v>
      </c>
      <c r="J287" s="3">
        <f t="shared" si="38"/>
        <v>1.5110424528300117</v>
      </c>
      <c r="K287" s="3">
        <f t="shared" si="39"/>
        <v>3.0820834013611105</v>
      </c>
    </row>
    <row r="288" spans="4:11" ht="12.75">
      <c r="D288" s="4">
        <f t="shared" si="40"/>
        <v>3.560000000000004</v>
      </c>
      <c r="E288" s="1">
        <f t="shared" si="41"/>
        <v>2</v>
      </c>
      <c r="F288" s="1">
        <f t="shared" si="35"/>
        <v>2993882.86515009</v>
      </c>
      <c r="G288" s="1">
        <f t="shared" si="36"/>
        <v>1</v>
      </c>
      <c r="H288" s="1">
        <f t="shared" si="42"/>
        <v>0.714480662073017</v>
      </c>
      <c r="I288" s="2">
        <f t="shared" si="37"/>
        <v>1.458961324146034</v>
      </c>
      <c r="J288" s="3">
        <f t="shared" si="38"/>
        <v>1.3989629846600105</v>
      </c>
      <c r="K288" s="3">
        <f t="shared" si="39"/>
        <v>2.8579243088060444</v>
      </c>
    </row>
    <row r="289" spans="4:11" ht="12.75">
      <c r="D289" s="4">
        <f t="shared" si="40"/>
        <v>3.580000000000004</v>
      </c>
      <c r="E289" s="1">
        <f t="shared" si="41"/>
        <v>2</v>
      </c>
      <c r="F289" s="1">
        <f t="shared" si="35"/>
        <v>3255503.3477657232</v>
      </c>
      <c r="G289" s="1">
        <f t="shared" si="36"/>
        <v>1</v>
      </c>
      <c r="H289" s="1">
        <f t="shared" si="42"/>
        <v>0.6534292890537671</v>
      </c>
      <c r="I289" s="2">
        <f t="shared" si="37"/>
        <v>1.3368585781075342</v>
      </c>
      <c r="J289" s="3">
        <f t="shared" si="38"/>
        <v>1.2768603847835789</v>
      </c>
      <c r="K289" s="3">
        <f t="shared" si="39"/>
        <v>2.613718962891113</v>
      </c>
    </row>
    <row r="290" spans="4:11" ht="12.75">
      <c r="D290" s="4">
        <f t="shared" si="40"/>
        <v>3.600000000000004</v>
      </c>
      <c r="E290" s="1">
        <f t="shared" si="41"/>
        <v>2</v>
      </c>
      <c r="F290" s="1">
        <f t="shared" si="35"/>
        <v>3539985.5387403457</v>
      </c>
      <c r="G290" s="1">
        <f t="shared" si="36"/>
        <v>1</v>
      </c>
      <c r="H290" s="1">
        <f t="shared" si="42"/>
        <v>0.5877945860692938</v>
      </c>
      <c r="I290" s="2">
        <f t="shared" si="37"/>
        <v>1.2055891721385876</v>
      </c>
      <c r="J290" s="3">
        <f t="shared" si="38"/>
        <v>1.1455911137622519</v>
      </c>
      <c r="K290" s="3">
        <f t="shared" si="39"/>
        <v>2.3511802859008393</v>
      </c>
    </row>
    <row r="291" spans="4:11" ht="12.75">
      <c r="D291" s="4">
        <f t="shared" si="40"/>
        <v>3.620000000000004</v>
      </c>
      <c r="E291" s="1">
        <f t="shared" si="41"/>
        <v>2</v>
      </c>
      <c r="F291" s="1">
        <f t="shared" si="35"/>
        <v>3849327.2086761147</v>
      </c>
      <c r="G291" s="1">
        <f t="shared" si="36"/>
        <v>1</v>
      </c>
      <c r="H291" s="1">
        <f t="shared" si="42"/>
        <v>0.5180369326985154</v>
      </c>
      <c r="I291" s="2">
        <f t="shared" si="37"/>
        <v>1.0660738653970308</v>
      </c>
      <c r="J291" s="3">
        <f t="shared" si="38"/>
        <v>1.0060759296608544</v>
      </c>
      <c r="K291" s="3">
        <f t="shared" si="39"/>
        <v>2.072149795057885</v>
      </c>
    </row>
    <row r="292" spans="4:11" ht="12.75">
      <c r="D292" s="4">
        <f t="shared" si="40"/>
        <v>3.640000000000004</v>
      </c>
      <c r="E292" s="1">
        <f t="shared" si="41"/>
        <v>2</v>
      </c>
      <c r="F292" s="1">
        <f t="shared" si="35"/>
        <v>4185700.703378235</v>
      </c>
      <c r="G292" s="1">
        <f t="shared" si="36"/>
        <v>1</v>
      </c>
      <c r="H292" s="1">
        <f t="shared" si="42"/>
        <v>0.4446456280107478</v>
      </c>
      <c r="I292" s="2">
        <f t="shared" si="37"/>
        <v>0.9192912560214956</v>
      </c>
      <c r="J292" s="3">
        <f t="shared" si="38"/>
        <v>0.8592934296021272</v>
      </c>
      <c r="K292" s="3">
        <f t="shared" si="39"/>
        <v>1.7785846856236227</v>
      </c>
    </row>
    <row r="293" spans="4:11" ht="12.75">
      <c r="D293" s="4">
        <f t="shared" si="40"/>
        <v>3.660000000000004</v>
      </c>
      <c r="E293" s="1">
        <f t="shared" si="41"/>
        <v>2</v>
      </c>
      <c r="F293" s="1">
        <f t="shared" si="35"/>
        <v>4551468.199110742</v>
      </c>
      <c r="G293" s="1">
        <f t="shared" si="36"/>
        <v>1</v>
      </c>
      <c r="H293" s="1">
        <f t="shared" si="42"/>
        <v>0.3681354584895438</v>
      </c>
      <c r="I293" s="2">
        <f t="shared" si="37"/>
        <v>0.7662709169790877</v>
      </c>
      <c r="J293" s="3">
        <f t="shared" si="38"/>
        <v>0.7062731856226288</v>
      </c>
      <c r="K293" s="3">
        <f t="shared" si="39"/>
        <v>1.4725441026017165</v>
      </c>
    </row>
    <row r="294" spans="4:11" ht="12.75">
      <c r="D294" s="4">
        <f t="shared" si="40"/>
        <v>3.680000000000004</v>
      </c>
      <c r="E294" s="1">
        <f t="shared" si="41"/>
        <v>2</v>
      </c>
      <c r="F294" s="1">
        <f t="shared" si="35"/>
        <v>4949198.290932943</v>
      </c>
      <c r="G294" s="1">
        <f t="shared" si="36"/>
        <v>1</v>
      </c>
      <c r="H294" s="1">
        <f t="shared" si="42"/>
        <v>0.28904308718090593</v>
      </c>
      <c r="I294" s="2">
        <f t="shared" si="37"/>
        <v>0.6080861743618119</v>
      </c>
      <c r="J294" s="3">
        <f t="shared" si="38"/>
        <v>0.5480885229768484</v>
      </c>
      <c r="K294" s="3">
        <f t="shared" si="39"/>
        <v>1.1561746973386602</v>
      </c>
    </row>
    <row r="295" spans="4:11" ht="12.75">
      <c r="D295" s="4">
        <f t="shared" si="40"/>
        <v>3.700000000000004</v>
      </c>
      <c r="E295" s="1">
        <f t="shared" si="41"/>
        <v>2</v>
      </c>
      <c r="F295" s="1">
        <f t="shared" si="35"/>
        <v>5381684.030607809</v>
      </c>
      <c r="G295" s="1">
        <f t="shared" si="36"/>
        <v>1</v>
      </c>
      <c r="H295" s="1">
        <f t="shared" si="42"/>
        <v>0.2079232893933673</v>
      </c>
      <c r="I295" s="2">
        <f t="shared" si="37"/>
        <v>0.4458465787867346</v>
      </c>
      <c r="J295" s="3">
        <f t="shared" si="38"/>
        <v>0.3858489915444203</v>
      </c>
      <c r="K295" s="3">
        <f t="shared" si="39"/>
        <v>0.8316955703311549</v>
      </c>
    </row>
    <row r="296" spans="4:11" ht="12.75">
      <c r="D296" s="4">
        <f t="shared" si="40"/>
        <v>3.720000000000004</v>
      </c>
      <c r="E296" s="1">
        <f t="shared" si="41"/>
        <v>2</v>
      </c>
      <c r="F296" s="1">
        <f t="shared" si="35"/>
        <v>5851962.540753154</v>
      </c>
      <c r="G296" s="1">
        <f t="shared" si="36"/>
        <v>1</v>
      </c>
      <c r="H296" s="1">
        <f t="shared" si="42"/>
        <v>0.125345061353759</v>
      </c>
      <c r="I296" s="2">
        <f t="shared" si="37"/>
        <v>0.28069012270751803</v>
      </c>
      <c r="J296" s="3">
        <f t="shared" si="38"/>
        <v>0.2206925831480814</v>
      </c>
      <c r="K296" s="3">
        <f t="shared" si="39"/>
        <v>0.5013827058555994</v>
      </c>
    </row>
    <row r="297" spans="4:11" ht="12.75">
      <c r="D297" s="4">
        <f t="shared" si="40"/>
        <v>3.740000000000004</v>
      </c>
      <c r="E297" s="1">
        <f t="shared" si="41"/>
        <v>2</v>
      </c>
      <c r="F297" s="1">
        <f t="shared" si="35"/>
        <v>6363336.342975605</v>
      </c>
      <c r="G297" s="1">
        <f t="shared" si="36"/>
        <v>1</v>
      </c>
      <c r="H297" s="1">
        <f t="shared" si="42"/>
        <v>0.04188762911360535</v>
      </c>
      <c r="I297" s="2">
        <f t="shared" si="37"/>
        <v>0.1137752582272107</v>
      </c>
      <c r="J297" s="3">
        <f t="shared" si="38"/>
        <v>0.0537777493721506</v>
      </c>
      <c r="K297" s="3">
        <f t="shared" si="39"/>
        <v>0.16755300759936131</v>
      </c>
    </row>
    <row r="298" spans="4:11" ht="12.75">
      <c r="D298" s="4">
        <f t="shared" si="40"/>
        <v>3.7600000000000042</v>
      </c>
      <c r="E298" s="1">
        <f t="shared" si="41"/>
        <v>2</v>
      </c>
      <c r="F298" s="1">
        <f t="shared" si="35"/>
        <v>6919396.549763761</v>
      </c>
      <c r="G298" s="1">
        <f t="shared" si="36"/>
        <v>1</v>
      </c>
      <c r="H298" s="1">
        <f t="shared" si="42"/>
        <v>-0.04186361429924084</v>
      </c>
      <c r="I298" s="2">
        <f t="shared" si="37"/>
        <v>-0.05372722859848168</v>
      </c>
      <c r="J298" s="3">
        <f t="shared" si="38"/>
        <v>-0.11372472412925579</v>
      </c>
      <c r="K298" s="3">
        <f t="shared" si="39"/>
        <v>-0.16745195272773747</v>
      </c>
    </row>
    <row r="299" spans="4:11" ht="12.75">
      <c r="D299" s="4">
        <f t="shared" si="40"/>
        <v>3.7800000000000042</v>
      </c>
      <c r="E299" s="1">
        <f t="shared" si="41"/>
        <v>2</v>
      </c>
      <c r="F299" s="1">
        <f t="shared" si="35"/>
        <v>7524048.083005157</v>
      </c>
      <c r="G299" s="1">
        <f t="shared" si="36"/>
        <v>1</v>
      </c>
      <c r="H299" s="1">
        <f t="shared" si="42"/>
        <v>-0.12532121498580504</v>
      </c>
      <c r="I299" s="2">
        <f t="shared" si="37"/>
        <v>-0.22064242997161007</v>
      </c>
      <c r="J299" s="3">
        <f t="shared" si="38"/>
        <v>-0.2806399298385355</v>
      </c>
      <c r="K299" s="3">
        <f t="shared" si="39"/>
        <v>-0.5012823598101456</v>
      </c>
    </row>
    <row r="300" spans="4:11" ht="12.75">
      <c r="D300" s="4">
        <f t="shared" si="40"/>
        <v>3.8000000000000043</v>
      </c>
      <c r="E300" s="1">
        <f t="shared" si="41"/>
        <v>2</v>
      </c>
      <c r="F300" s="1">
        <f t="shared" si="35"/>
        <v>8181537.096223568</v>
      </c>
      <c r="G300" s="1">
        <f t="shared" si="36"/>
        <v>1</v>
      </c>
      <c r="H300" s="1">
        <f t="shared" si="42"/>
        <v>-0.2078997787367057</v>
      </c>
      <c r="I300" s="2">
        <f t="shared" si="37"/>
        <v>-0.38579955747341144</v>
      </c>
      <c r="J300" s="3">
        <f t="shared" si="38"/>
        <v>-0.44579707949274183</v>
      </c>
      <c r="K300" s="3">
        <f t="shared" si="39"/>
        <v>-0.8315966369661533</v>
      </c>
    </row>
    <row r="301" spans="4:11" ht="12.75">
      <c r="D301" s="4">
        <f t="shared" si="40"/>
        <v>3.8200000000000043</v>
      </c>
      <c r="E301" s="1">
        <f t="shared" si="41"/>
        <v>2</v>
      </c>
      <c r="F301" s="1">
        <f t="shared" si="35"/>
        <v>8896480.79310877</v>
      </c>
      <c r="G301" s="1">
        <f t="shared" si="36"/>
        <v>1</v>
      </c>
      <c r="H301" s="1">
        <f t="shared" si="42"/>
        <v>-0.28902007714564687</v>
      </c>
      <c r="I301" s="2">
        <f t="shared" si="37"/>
        <v>-0.5480401542912937</v>
      </c>
      <c r="J301" s="3">
        <f t="shared" si="38"/>
        <v>-0.6080377163081628</v>
      </c>
      <c r="K301" s="3">
        <f t="shared" si="39"/>
        <v>-1.1560778705994565</v>
      </c>
    </row>
    <row r="302" spans="4:11" ht="12.75">
      <c r="D302" s="4">
        <f t="shared" si="40"/>
        <v>3.8400000000000043</v>
      </c>
      <c r="E302" s="1">
        <f t="shared" si="41"/>
        <v>2</v>
      </c>
      <c r="F302" s="1">
        <f t="shared" si="35"/>
        <v>9673899.85173889</v>
      </c>
      <c r="G302" s="1">
        <f t="shared" si="36"/>
        <v>1</v>
      </c>
      <c r="H302" s="1">
        <f t="shared" si="42"/>
        <v>-0.3681131104743069</v>
      </c>
      <c r="I302" s="2">
        <f t="shared" si="37"/>
        <v>-0.7062262209486138</v>
      </c>
      <c r="J302" s="3">
        <f t="shared" si="38"/>
        <v>-0.7662238407086107</v>
      </c>
      <c r="K302" s="3">
        <f t="shared" si="39"/>
        <v>-1.4724500616572245</v>
      </c>
    </row>
    <row r="303" spans="4:11" ht="12.75">
      <c r="D303" s="4">
        <f t="shared" si="40"/>
        <v>3.8600000000000043</v>
      </c>
      <c r="E303" s="1">
        <f t="shared" si="41"/>
        <v>2</v>
      </c>
      <c r="F303" s="1">
        <f t="shared" si="35"/>
        <v>10519253.68219356</v>
      </c>
      <c r="G303" s="1">
        <f t="shared" si="36"/>
        <v>1</v>
      </c>
      <c r="H303" s="1">
        <f t="shared" si="42"/>
        <v>-0.44462409877056314</v>
      </c>
      <c r="I303" s="2">
        <f t="shared" si="37"/>
        <v>-0.8592481975411262</v>
      </c>
      <c r="J303" s="3">
        <f t="shared" si="38"/>
        <v>-0.9192458925613067</v>
      </c>
      <c r="K303" s="3">
        <f t="shared" si="39"/>
        <v>-1.7784940901024329</v>
      </c>
    </row>
    <row r="304" spans="4:11" ht="12.75">
      <c r="D304" s="4">
        <f t="shared" si="40"/>
        <v>3.8800000000000043</v>
      </c>
      <c r="E304" s="1">
        <f t="shared" si="41"/>
        <v>2</v>
      </c>
      <c r="F304" s="1">
        <f t="shared" si="35"/>
        <v>11438478.76515411</v>
      </c>
      <c r="G304" s="1">
        <f t="shared" si="36"/>
        <v>1</v>
      </c>
      <c r="H304" s="1">
        <f t="shared" si="42"/>
        <v>-0.5180163732453031</v>
      </c>
      <c r="I304" s="2">
        <f t="shared" si="37"/>
        <v>-1.0060327464906063</v>
      </c>
      <c r="J304" s="3">
        <f t="shared" si="38"/>
        <v>-1.0660305339308578</v>
      </c>
      <c r="K304" s="3">
        <f t="shared" si="39"/>
        <v>-2.072063280421464</v>
      </c>
    </row>
    <row r="305" spans="4:11" ht="12.75">
      <c r="D305" s="4">
        <f t="shared" si="40"/>
        <v>3.9000000000000044</v>
      </c>
      <c r="E305" s="1">
        <f t="shared" si="41"/>
        <v>2</v>
      </c>
      <c r="F305" s="1">
        <f t="shared" si="35"/>
        <v>12438030.340722606</v>
      </c>
      <c r="G305" s="1">
        <f t="shared" si="36"/>
        <v>1</v>
      </c>
      <c r="H305" s="1">
        <f t="shared" si="42"/>
        <v>-0.5877751406126259</v>
      </c>
      <c r="I305" s="2">
        <f t="shared" si="37"/>
        <v>-1.1455502812252518</v>
      </c>
      <c r="J305" s="3">
        <f t="shared" si="38"/>
        <v>-1.2055481777609764</v>
      </c>
      <c r="K305" s="3">
        <f t="shared" si="39"/>
        <v>-2.351098458986228</v>
      </c>
    </row>
    <row r="306" spans="4:11" ht="12.75">
      <c r="D306" s="4">
        <f t="shared" si="40"/>
        <v>3.9200000000000044</v>
      </c>
      <c r="E306" s="1">
        <f t="shared" si="41"/>
        <v>2</v>
      </c>
      <c r="F306" s="1">
        <f t="shared" si="35"/>
        <v>13524927.740218762</v>
      </c>
      <c r="G306" s="1">
        <f t="shared" si="36"/>
        <v>1</v>
      </c>
      <c r="H306" s="1">
        <f t="shared" si="42"/>
        <v>-0.6534110939893418</v>
      </c>
      <c r="I306" s="2">
        <f t="shared" si="37"/>
        <v>-1.2768221879786836</v>
      </c>
      <c r="J306" s="3">
        <f t="shared" si="38"/>
        <v>-1.336820209675707</v>
      </c>
      <c r="K306" s="3">
        <f t="shared" si="39"/>
        <v>-2.6136423976543908</v>
      </c>
    </row>
    <row r="307" spans="4:11" ht="12.75">
      <c r="D307" s="4">
        <f t="shared" si="40"/>
        <v>3.9400000000000044</v>
      </c>
      <c r="E307" s="1">
        <f t="shared" si="41"/>
        <v>2</v>
      </c>
      <c r="F307" s="1">
        <f t="shared" si="35"/>
        <v>14706803.679296363</v>
      </c>
      <c r="G307" s="1">
        <f t="shared" si="36"/>
        <v>1</v>
      </c>
      <c r="H307" s="1">
        <f t="shared" si="42"/>
        <v>-0.7144638450259432</v>
      </c>
      <c r="I307" s="2">
        <f t="shared" si="37"/>
        <v>-1.3989276900518863</v>
      </c>
      <c r="J307" s="3">
        <f t="shared" si="38"/>
        <v>-1.4589258522445852</v>
      </c>
      <c r="K307" s="3">
        <f t="shared" si="39"/>
        <v>-2.8578535422964713</v>
      </c>
    </row>
    <row r="308" spans="4:11" ht="12.75">
      <c r="D308" s="4">
        <f t="shared" si="40"/>
        <v>3.9600000000000044</v>
      </c>
      <c r="E308" s="1">
        <f t="shared" si="41"/>
        <v>2</v>
      </c>
      <c r="F308" s="1">
        <f t="shared" si="35"/>
        <v>15991957.85853911</v>
      </c>
      <c r="G308" s="1">
        <f t="shared" si="36"/>
        <v>1</v>
      </c>
      <c r="H308" s="1">
        <f t="shared" si="42"/>
        <v>-0.7705051531951487</v>
      </c>
      <c r="I308" s="2">
        <f t="shared" si="37"/>
        <v>-1.5110103063902973</v>
      </c>
      <c r="J308" s="3">
        <f t="shared" si="38"/>
        <v>-1.5710086235638077</v>
      </c>
      <c r="K308" s="3">
        <f t="shared" si="39"/>
        <v>-3.082018929954105</v>
      </c>
    </row>
    <row r="309" spans="4:11" ht="12.75">
      <c r="D309" s="4">
        <f t="shared" si="40"/>
        <v>3.9800000000000044</v>
      </c>
      <c r="E309" s="1">
        <f t="shared" si="41"/>
        <v>2</v>
      </c>
      <c r="F309" s="1">
        <f t="shared" si="35"/>
        <v>17389415.247945067</v>
      </c>
      <c r="G309" s="1">
        <f t="shared" si="36"/>
        <v>1</v>
      </c>
      <c r="H309" s="1">
        <f t="shared" si="42"/>
        <v>-0.8211419295869186</v>
      </c>
      <c r="I309" s="2">
        <f t="shared" si="37"/>
        <v>-1.612283859173837</v>
      </c>
      <c r="J309" s="3">
        <f t="shared" si="38"/>
        <v>-1.672282344851269</v>
      </c>
      <c r="K309" s="3">
        <f t="shared" si="39"/>
        <v>-3.284566204025106</v>
      </c>
    </row>
    <row r="310" spans="4:11" ht="12.75">
      <c r="D310" s="4">
        <f t="shared" si="40"/>
        <v>4.000000000000004</v>
      </c>
      <c r="E310" s="1">
        <f t="shared" si="41"/>
        <v>2</v>
      </c>
      <c r="F310" s="1">
        <f t="shared" si="35"/>
        <v>18908989.464601327</v>
      </c>
      <c r="G310" s="1">
        <f t="shared" si="36"/>
        <v>1</v>
      </c>
      <c r="H310" s="1">
        <f t="shared" si="42"/>
        <v>-0.8660189941405078</v>
      </c>
      <c r="I310" s="2">
        <f t="shared" si="37"/>
        <v>-1.7020379882810155</v>
      </c>
      <c r="J310" s="3">
        <f t="shared" si="38"/>
        <v>-1.762036654916538</v>
      </c>
      <c r="K310" s="3">
        <f t="shared" si="39"/>
        <v>-3.4640746431975535</v>
      </c>
    </row>
    <row r="311" spans="4:11" ht="12.75">
      <c r="D311" s="4">
        <f t="shared" si="40"/>
        <v>4.020000000000004</v>
      </c>
      <c r="E311" s="1">
        <f t="shared" si="41"/>
        <v>2</v>
      </c>
      <c r="F311" s="1">
        <f t="shared" si="35"/>
        <v>20561351.688617367</v>
      </c>
      <c r="G311" s="1">
        <f t="shared" si="36"/>
        <v>1</v>
      </c>
      <c r="H311" s="1">
        <f t="shared" si="42"/>
        <v>-0.9048215669735856</v>
      </c>
      <c r="I311" s="2">
        <f t="shared" si="37"/>
        <v>-1.7796431339471712</v>
      </c>
      <c r="J311" s="3">
        <f t="shared" si="38"/>
        <v>-1.8396419928258037</v>
      </c>
      <c r="K311" s="3">
        <f t="shared" si="39"/>
        <v>-3.619285126772975</v>
      </c>
    </row>
    <row r="312" spans="4:11" ht="12.75">
      <c r="D312" s="4">
        <f t="shared" si="40"/>
        <v>4.040000000000004</v>
      </c>
      <c r="E312" s="1">
        <f t="shared" si="41"/>
        <v>2</v>
      </c>
      <c r="F312" s="1">
        <f t="shared" si="35"/>
        <v>22358105.601277854</v>
      </c>
      <c r="G312" s="1">
        <f t="shared" si="36"/>
        <v>1</v>
      </c>
      <c r="H312" s="1">
        <f t="shared" si="42"/>
        <v>-0.9372774763335638</v>
      </c>
      <c r="I312" s="2">
        <f t="shared" si="37"/>
        <v>-1.8445549526671277</v>
      </c>
      <c r="J312" s="3">
        <f t="shared" si="38"/>
        <v>-1.9045540138120287</v>
      </c>
      <c r="K312" s="3">
        <f t="shared" si="39"/>
        <v>-3.7491089664791564</v>
      </c>
    </row>
    <row r="313" spans="4:11" ht="12.75">
      <c r="D313" s="4">
        <f t="shared" si="40"/>
        <v>4.060000000000003</v>
      </c>
      <c r="E313" s="1">
        <f t="shared" si="41"/>
        <v>2</v>
      </c>
      <c r="F313" s="1">
        <f t="shared" si="35"/>
        <v>24311868.87166698</v>
      </c>
      <c r="G313" s="1">
        <f t="shared" si="36"/>
        <v>1</v>
      </c>
      <c r="H313" s="1">
        <f t="shared" si="42"/>
        <v>-0.9631590676839709</v>
      </c>
      <c r="I313" s="2">
        <f t="shared" si="37"/>
        <v>-1.8963181353679417</v>
      </c>
      <c r="J313" s="3">
        <f t="shared" si="38"/>
        <v>-1.9563174074559422</v>
      </c>
      <c r="K313" s="3">
        <f t="shared" si="39"/>
        <v>-3.852635542823884</v>
      </c>
    </row>
    <row r="314" spans="4:11" ht="12.75">
      <c r="D314" s="4">
        <f t="shared" si="40"/>
        <v>4.080000000000003</v>
      </c>
      <c r="E314" s="1">
        <f t="shared" si="41"/>
        <v>2</v>
      </c>
      <c r="F314" s="1">
        <f t="shared" si="35"/>
        <v>26436361.764001418</v>
      </c>
      <c r="G314" s="1">
        <f t="shared" si="36"/>
        <v>1</v>
      </c>
      <c r="H314" s="1">
        <f t="shared" si="42"/>
        <v>-0.9822848005350053</v>
      </c>
      <c r="I314" s="2">
        <f t="shared" si="37"/>
        <v>-1.9345696010700106</v>
      </c>
      <c r="J314" s="3">
        <f t="shared" si="38"/>
        <v>-1.9945690913560832</v>
      </c>
      <c r="K314" s="3">
        <f t="shared" si="39"/>
        <v>-3.929138692426094</v>
      </c>
    </row>
    <row r="315" spans="4:11" ht="12.75">
      <c r="D315" s="4">
        <f t="shared" si="40"/>
        <v>4.100000000000002</v>
      </c>
      <c r="E315" s="1">
        <f t="shared" si="41"/>
        <v>2</v>
      </c>
      <c r="F315" s="1">
        <f t="shared" si="35"/>
        <v>28746503.487917125</v>
      </c>
      <c r="G315" s="1">
        <f t="shared" si="36"/>
        <v>1</v>
      </c>
      <c r="H315" s="1">
        <f t="shared" si="42"/>
        <v>-0.9945205218176966</v>
      </c>
      <c r="I315" s="2">
        <f t="shared" si="37"/>
        <v>-1.959041043635393</v>
      </c>
      <c r="J315" s="3">
        <f t="shared" si="38"/>
        <v>-2.0190407578866836</v>
      </c>
      <c r="K315" s="3">
        <f t="shared" si="39"/>
        <v>-3.9780818015220767</v>
      </c>
    </row>
    <row r="316" spans="4:11" ht="12.75">
      <c r="D316" s="4">
        <f t="shared" si="40"/>
        <v>4.120000000000002</v>
      </c>
      <c r="E316" s="1">
        <f t="shared" si="41"/>
        <v>2</v>
      </c>
      <c r="F316" s="1">
        <f t="shared" si="35"/>
        <v>31258516.96832545</v>
      </c>
      <c r="G316" s="1">
        <f t="shared" si="36"/>
        <v>1</v>
      </c>
      <c r="H316" s="1">
        <f t="shared" si="42"/>
        <v>-0.9997804068698488</v>
      </c>
      <c r="I316" s="2">
        <f t="shared" si="37"/>
        <v>-1.9695608137396976</v>
      </c>
      <c r="J316" s="3">
        <f t="shared" si="38"/>
        <v>-2.029560756179707</v>
      </c>
      <c r="K316" s="3">
        <f t="shared" si="39"/>
        <v>-3.9991215699194047</v>
      </c>
    </row>
    <row r="317" spans="4:11" ht="12.75">
      <c r="D317" s="4">
        <f t="shared" si="40"/>
        <v>4.1400000000000015</v>
      </c>
      <c r="E317" s="1">
        <f t="shared" si="41"/>
        <v>2</v>
      </c>
      <c r="F317" s="1">
        <f t="shared" si="35"/>
        <v>33990042.770585686</v>
      </c>
      <c r="G317" s="1">
        <f t="shared" si="36"/>
        <v>1</v>
      </c>
      <c r="H317" s="1">
        <f t="shared" si="42"/>
        <v>-0.9980275614334656</v>
      </c>
      <c r="I317" s="2">
        <f t="shared" si="37"/>
        <v>-1.9660551228669312</v>
      </c>
      <c r="J317" s="3">
        <f t="shared" si="38"/>
        <v>-2.0260552961303175</v>
      </c>
      <c r="K317" s="3">
        <f t="shared" si="39"/>
        <v>-3.9921104189972487</v>
      </c>
    </row>
    <row r="318" spans="4:11" ht="12.75">
      <c r="D318" s="4">
        <f t="shared" si="40"/>
        <v>4.160000000000001</v>
      </c>
      <c r="E318" s="1">
        <f t="shared" si="41"/>
        <v>2</v>
      </c>
      <c r="F318" s="1">
        <f t="shared" si="35"/>
        <v>36960262.98102817</v>
      </c>
      <c r="G318" s="1">
        <f t="shared" si="36"/>
        <v>1</v>
      </c>
      <c r="H318" s="1">
        <f t="shared" si="42"/>
        <v>-0.9892742804410631</v>
      </c>
      <c r="I318" s="2">
        <f t="shared" si="37"/>
        <v>-1.9485485608821262</v>
      </c>
      <c r="J318" s="3">
        <f t="shared" si="38"/>
        <v>-2.0085489659805797</v>
      </c>
      <c r="K318" s="3">
        <f t="shared" si="39"/>
        <v>-3.957097526862706</v>
      </c>
    </row>
    <row r="319" spans="4:11" ht="12.75">
      <c r="D319" s="4">
        <f t="shared" si="40"/>
        <v>4.180000000000001</v>
      </c>
      <c r="E319" s="1">
        <f t="shared" si="41"/>
        <v>2</v>
      </c>
      <c r="F319" s="1">
        <f t="shared" si="35"/>
        <v>40190035.91277984</v>
      </c>
      <c r="G319" s="1">
        <f t="shared" si="36"/>
        <v>1</v>
      </c>
      <c r="H319" s="1">
        <f t="shared" si="42"/>
        <v>-0.9735819617756851</v>
      </c>
      <c r="I319" s="2">
        <f t="shared" si="37"/>
        <v>-1.9171639235513702</v>
      </c>
      <c r="J319" s="3">
        <f t="shared" si="38"/>
        <v>-1.9771645598508933</v>
      </c>
      <c r="K319" s="3">
        <f t="shared" si="39"/>
        <v>-3.894328483402264</v>
      </c>
    </row>
    <row r="320" spans="4:11" ht="12.75">
      <c r="D320" s="4">
        <f t="shared" si="40"/>
        <v>4.2</v>
      </c>
      <c r="E320" s="1">
        <f t="shared" si="41"/>
        <v>2</v>
      </c>
      <c r="F320" s="1">
        <f t="shared" si="35"/>
        <v>43702042.58285842</v>
      </c>
      <c r="G320" s="1">
        <f t="shared" si="36"/>
        <v>1</v>
      </c>
      <c r="H320" s="1">
        <f t="shared" si="42"/>
        <v>-0.9510606756095243</v>
      </c>
      <c r="I320" s="2">
        <f t="shared" si="37"/>
        <v>-1.8721213512190487</v>
      </c>
      <c r="J320" s="3">
        <f t="shared" si="38"/>
        <v>-1.9321222164289265</v>
      </c>
      <c r="K320" s="3">
        <f t="shared" si="39"/>
        <v>-3.8042435676479753</v>
      </c>
    </row>
    <row r="321" spans="4:11" ht="12.75">
      <c r="D321" s="4">
        <f t="shared" si="40"/>
        <v>4.22</v>
      </c>
      <c r="E321" s="1">
        <f t="shared" si="41"/>
        <v>2</v>
      </c>
      <c r="F321" s="1">
        <f t="shared" si="35"/>
        <v>47520945.98916878</v>
      </c>
      <c r="G321" s="1">
        <f t="shared" si="36"/>
        <v>1</v>
      </c>
      <c r="H321" s="1">
        <f t="shared" si="42"/>
        <v>-0.9218683923419358</v>
      </c>
      <c r="I321" s="2">
        <f t="shared" si="37"/>
        <v>-1.8137367846838717</v>
      </c>
      <c r="J321" s="3">
        <f t="shared" si="38"/>
        <v>-1.8737378748574884</v>
      </c>
      <c r="K321" s="3">
        <f t="shared" si="39"/>
        <v>-3.68747465954136</v>
      </c>
    </row>
    <row r="322" spans="4:11" ht="12.75">
      <c r="D322" s="4">
        <f t="shared" si="40"/>
        <v>4.239999999999999</v>
      </c>
      <c r="E322" s="1">
        <f t="shared" si="41"/>
        <v>2</v>
      </c>
      <c r="F322" s="1">
        <f t="shared" si="35"/>
        <v>51673564.305922635</v>
      </c>
      <c r="G322" s="1">
        <f t="shared" si="36"/>
        <v>1</v>
      </c>
      <c r="H322" s="1">
        <f t="shared" si="42"/>
        <v>-0.8862098745522735</v>
      </c>
      <c r="I322" s="2">
        <f t="shared" si="37"/>
        <v>-1.742419749104547</v>
      </c>
      <c r="J322" s="3">
        <f t="shared" si="38"/>
        <v>-1.802421058652197</v>
      </c>
      <c r="K322" s="3">
        <f t="shared" si="39"/>
        <v>-3.544840807756744</v>
      </c>
    </row>
    <row r="323" spans="4:11" ht="12.75">
      <c r="D323" s="4">
        <f t="shared" si="40"/>
        <v>4.259999999999999</v>
      </c>
      <c r="E323" s="1">
        <f t="shared" si="41"/>
        <v>2</v>
      </c>
      <c r="F323" s="1">
        <f t="shared" si="35"/>
        <v>56189059.21373931</v>
      </c>
      <c r="G323" s="1">
        <f t="shared" si="36"/>
        <v>1</v>
      </c>
      <c r="H323" s="1">
        <f t="shared" si="42"/>
        <v>-0.8443352407397239</v>
      </c>
      <c r="I323" s="2">
        <f t="shared" si="37"/>
        <v>-1.6586704814794477</v>
      </c>
      <c r="J323" s="3">
        <f t="shared" si="38"/>
        <v>-1.7186720031931062</v>
      </c>
      <c r="K323" s="3">
        <f t="shared" si="39"/>
        <v>-3.377342484672554</v>
      </c>
    </row>
    <row r="324" spans="4:11" ht="12.75">
      <c r="D324" s="4">
        <f t="shared" si="40"/>
        <v>4.2799999999999985</v>
      </c>
      <c r="E324" s="1">
        <f t="shared" si="41"/>
        <v>2</v>
      </c>
      <c r="F324" s="1">
        <f t="shared" si="35"/>
        <v>61099140.68697689</v>
      </c>
      <c r="G324" s="1">
        <f t="shared" si="36"/>
        <v>1</v>
      </c>
      <c r="H324" s="1">
        <f t="shared" si="42"/>
        <v>-0.7965382109244157</v>
      </c>
      <c r="I324" s="2">
        <f t="shared" si="37"/>
        <v>-1.5630764218488313</v>
      </c>
      <c r="J324" s="3">
        <f t="shared" si="38"/>
        <v>-1.6230781469388442</v>
      </c>
      <c r="K324" s="3">
        <f t="shared" si="39"/>
        <v>-3.186154568787676</v>
      </c>
    </row>
    <row r="325" spans="4:11" ht="12.75">
      <c r="D325" s="4">
        <f t="shared" si="40"/>
        <v>4.299999999999998</v>
      </c>
      <c r="E325" s="1">
        <f t="shared" si="41"/>
        <v>2</v>
      </c>
      <c r="F325" s="1">
        <f t="shared" si="35"/>
        <v>66438289.676403135</v>
      </c>
      <c r="G325" s="1">
        <f t="shared" si="36"/>
        <v>1</v>
      </c>
      <c r="H325" s="1">
        <f t="shared" si="42"/>
        <v>-0.7431540464156804</v>
      </c>
      <c r="I325" s="2">
        <f t="shared" si="37"/>
        <v>-1.4563080928313608</v>
      </c>
      <c r="J325" s="3">
        <f t="shared" si="38"/>
        <v>-1.5163100109748784</v>
      </c>
      <c r="K325" s="3">
        <f t="shared" si="39"/>
        <v>-2.972618103806239</v>
      </c>
    </row>
    <row r="326" spans="4:11" ht="12.75">
      <c r="D326" s="4">
        <f t="shared" si="40"/>
        <v>4.319999999999998</v>
      </c>
      <c r="E326" s="1">
        <f t="shared" si="41"/>
        <v>2</v>
      </c>
      <c r="F326" s="1">
        <f t="shared" si="35"/>
        <v>72244000.25099719</v>
      </c>
      <c r="G326" s="1">
        <f t="shared" si="36"/>
        <v>1</v>
      </c>
      <c r="H326" s="1">
        <f t="shared" si="42"/>
        <v>-0.684557198198433</v>
      </c>
      <c r="I326" s="2">
        <f t="shared" si="37"/>
        <v>-1.339114396396866</v>
      </c>
      <c r="J326" s="3">
        <f t="shared" si="38"/>
        <v>-1.3991164957978015</v>
      </c>
      <c r="K326" s="3">
        <f t="shared" si="39"/>
        <v>-2.738230892194667</v>
      </c>
    </row>
    <row r="327" spans="4:11" ht="12.75">
      <c r="D327" s="4">
        <f t="shared" si="40"/>
        <v>4.339999999999997</v>
      </c>
      <c r="E327" s="1">
        <f t="shared" si="41"/>
        <v>2</v>
      </c>
      <c r="F327" s="1">
        <f t="shared" si="35"/>
        <v>78557042.89931118</v>
      </c>
      <c r="G327" s="1">
        <f t="shared" si="36"/>
        <v>1</v>
      </c>
      <c r="H327" s="1">
        <f t="shared" si="42"/>
        <v>-0.6211586804325894</v>
      </c>
      <c r="I327" s="2">
        <f t="shared" si="37"/>
        <v>-1.2123173608651787</v>
      </c>
      <c r="J327" s="3">
        <f t="shared" si="38"/>
        <v>-1.2723196283252836</v>
      </c>
      <c r="K327" s="3">
        <f t="shared" si="39"/>
        <v>-2.484636989190462</v>
      </c>
    </row>
    <row r="328" spans="4:11" ht="12.75">
      <c r="D328" s="4">
        <f t="shared" si="40"/>
        <v>4.359999999999997</v>
      </c>
      <c r="E328" s="1">
        <f t="shared" si="41"/>
        <v>2</v>
      </c>
      <c r="F328" s="1">
        <f t="shared" si="35"/>
        <v>85421750.83942775</v>
      </c>
      <c r="G328" s="1">
        <f t="shared" si="36"/>
        <v>1</v>
      </c>
      <c r="H328" s="1">
        <f t="shared" si="42"/>
        <v>-0.5534031874884375</v>
      </c>
      <c r="I328" s="2">
        <f t="shared" si="37"/>
        <v>-1.076806374976875</v>
      </c>
      <c r="J328" s="3">
        <f t="shared" si="38"/>
        <v>-1.1368087959776416</v>
      </c>
      <c r="K328" s="3">
        <f t="shared" si="39"/>
        <v>-2.2136151709545167</v>
      </c>
    </row>
    <row r="329" spans="4:11" ht="12.75">
      <c r="D329" s="4">
        <f t="shared" si="40"/>
        <v>4.379999999999996</v>
      </c>
      <c r="E329" s="1">
        <f t="shared" si="41"/>
        <v>2</v>
      </c>
      <c r="F329" s="1">
        <f t="shared" si="35"/>
        <v>92886331.3481118</v>
      </c>
      <c r="G329" s="1">
        <f t="shared" si="36"/>
        <v>1</v>
      </c>
      <c r="H329" s="1">
        <f t="shared" si="42"/>
        <v>-0.48176597473993343</v>
      </c>
      <c r="I329" s="2">
        <f t="shared" si="37"/>
        <v>-0.9335319494798668</v>
      </c>
      <c r="J329" s="3">
        <f t="shared" si="38"/>
        <v>-0.9935345082745993</v>
      </c>
      <c r="K329" s="3">
        <f t="shared" si="39"/>
        <v>-1.9270664577544663</v>
      </c>
    </row>
    <row r="330" spans="4:11" ht="12.75">
      <c r="D330" s="4">
        <f t="shared" si="40"/>
        <v>4.399999999999996</v>
      </c>
      <c r="E330" s="1">
        <f t="shared" si="41"/>
        <v>2</v>
      </c>
      <c r="F330" s="1">
        <f t="shared" si="35"/>
        <v>101003204.29546753</v>
      </c>
      <c r="G330" s="1">
        <f t="shared" si="36"/>
        <v>1</v>
      </c>
      <c r="H330" s="1">
        <f t="shared" si="42"/>
        <v>-0.40674952499479883</v>
      </c>
      <c r="I330" s="2">
        <f t="shared" si="37"/>
        <v>-0.7834990499895976</v>
      </c>
      <c r="J330" s="3">
        <f t="shared" si="38"/>
        <v>-0.8435017297052421</v>
      </c>
      <c r="K330" s="3">
        <f t="shared" si="39"/>
        <v>-1.6270007796948396</v>
      </c>
    </row>
    <row r="331" spans="4:11" ht="12.75">
      <c r="D331" s="4">
        <f t="shared" si="40"/>
        <v>4.4199999999999955</v>
      </c>
      <c r="E331" s="1">
        <f t="shared" si="41"/>
        <v>2</v>
      </c>
      <c r="F331" s="1">
        <f aca="true" t="shared" si="43" ref="F331:F360">EXP(4.188787*D331)</f>
        <v>109829370.26244491</v>
      </c>
      <c r="G331" s="1">
        <f aca="true" t="shared" si="44" ref="G331:G360">EXP(-2.513272*time)</f>
        <v>1</v>
      </c>
      <c r="H331" s="1">
        <f t="shared" si="42"/>
        <v>-0.3288800239440724</v>
      </c>
      <c r="I331" s="2">
        <f aca="true" t="shared" si="45" ref="I331:I360">H331*E331+0.03</f>
        <v>-0.6277600478881448</v>
      </c>
      <c r="J331" s="3">
        <f aca="true" t="shared" si="46" ref="J331:J360">amp*SIN((2*pi/lambda)*(D331+vel*time)+phase)-0.03</f>
        <v>-0.6877628306360769</v>
      </c>
      <c r="K331" s="3">
        <f aca="true" t="shared" si="47" ref="K331:K360">I331+J331</f>
        <v>-1.3155228785242217</v>
      </c>
    </row>
    <row r="332" spans="4:11" ht="12.75">
      <c r="D332" s="4">
        <f t="shared" si="40"/>
        <v>4.439999999999995</v>
      </c>
      <c r="E332" s="1">
        <f t="shared" si="41"/>
        <v>2</v>
      </c>
      <c r="F332" s="1">
        <f t="shared" si="43"/>
        <v>119426810.82630326</v>
      </c>
      <c r="G332" s="1">
        <f t="shared" si="44"/>
        <v>1</v>
      </c>
      <c r="H332" s="1">
        <f t="shared" si="42"/>
        <v>-0.24870366935317006</v>
      </c>
      <c r="I332" s="2">
        <f t="shared" si="45"/>
        <v>-0.4674073387063401</v>
      </c>
      <c r="J332" s="3">
        <f t="shared" si="46"/>
        <v>-0.5274102057014808</v>
      </c>
      <c r="K332" s="3">
        <f t="shared" si="47"/>
        <v>-0.9948175444078209</v>
      </c>
    </row>
    <row r="333" spans="4:11" ht="12.75">
      <c r="D333" s="4">
        <f t="shared" si="40"/>
        <v>4.459999999999995</v>
      </c>
      <c r="E333" s="1">
        <f t="shared" si="41"/>
        <v>2</v>
      </c>
      <c r="F333" s="1">
        <f t="shared" si="43"/>
        <v>129862923.82501794</v>
      </c>
      <c r="G333" s="1">
        <f t="shared" si="44"/>
        <v>1</v>
      </c>
      <c r="H333" s="1">
        <f t="shared" si="42"/>
        <v>-0.16678283988288828</v>
      </c>
      <c r="I333" s="2">
        <f t="shared" si="45"/>
        <v>-0.30356567976577653</v>
      </c>
      <c r="J333" s="3">
        <f t="shared" si="46"/>
        <v>-0.3635686114532011</v>
      </c>
      <c r="K333" s="3">
        <f t="shared" si="47"/>
        <v>-0.6671342912189776</v>
      </c>
    </row>
    <row r="334" spans="4:11" ht="12.75">
      <c r="D334" s="4">
        <f t="shared" si="40"/>
        <v>4.479999999999994</v>
      </c>
      <c r="E334" s="1">
        <f t="shared" si="41"/>
        <v>2</v>
      </c>
      <c r="F334" s="1">
        <f t="shared" si="43"/>
        <v>141210996.65727744</v>
      </c>
      <c r="G334" s="1">
        <f t="shared" si="44"/>
        <v>1</v>
      </c>
      <c r="H334" s="1">
        <f t="shared" si="42"/>
        <v>-0.08369215041317615</v>
      </c>
      <c r="I334" s="2">
        <f t="shared" si="45"/>
        <v>-0.1373843008263523</v>
      </c>
      <c r="J334" s="3">
        <f t="shared" si="46"/>
        <v>-0.1973872770145819</v>
      </c>
      <c r="K334" s="3">
        <f t="shared" si="47"/>
        <v>-0.3347715778409342</v>
      </c>
    </row>
    <row r="335" spans="4:11" ht="12.75">
      <c r="D335" s="4">
        <f t="shared" si="40"/>
        <v>4.499999999999994</v>
      </c>
      <c r="E335" s="1">
        <f t="shared" si="41"/>
        <v>2</v>
      </c>
      <c r="F335" s="1">
        <f t="shared" si="43"/>
        <v>153550720.94180098</v>
      </c>
      <c r="G335" s="1">
        <f t="shared" si="44"/>
        <v>1</v>
      </c>
      <c r="H335" s="1">
        <f t="shared" si="42"/>
        <v>-1.4421538786515241E-05</v>
      </c>
      <c r="I335" s="2">
        <f t="shared" si="45"/>
        <v>0.029971156922426967</v>
      </c>
      <c r="J335" s="3">
        <f t="shared" si="46"/>
        <v>-0.030031843077572215</v>
      </c>
      <c r="K335" s="3">
        <f t="shared" si="47"/>
        <v>-6.068615514524811E-05</v>
      </c>
    </row>
    <row r="336" spans="4:11" ht="12.75">
      <c r="D336" s="4">
        <f t="shared" si="40"/>
        <v>4.519999999999993</v>
      </c>
      <c r="E336" s="1">
        <f t="shared" si="41"/>
        <v>2</v>
      </c>
      <c r="F336" s="1">
        <f t="shared" si="43"/>
        <v>166968752.15016514</v>
      </c>
      <c r="G336" s="1">
        <f t="shared" si="44"/>
        <v>1</v>
      </c>
      <c r="H336" s="1">
        <f t="shared" si="42"/>
        <v>0.08366340849217761</v>
      </c>
      <c r="I336" s="2">
        <f t="shared" si="45"/>
        <v>0.19732681698435522</v>
      </c>
      <c r="J336" s="3">
        <f t="shared" si="46"/>
        <v>0.13732381421536324</v>
      </c>
      <c r="K336" s="3">
        <f t="shared" si="47"/>
        <v>0.3346506311997185</v>
      </c>
    </row>
    <row r="337" spans="4:11" ht="12.75">
      <c r="D337" s="4">
        <f t="shared" si="40"/>
        <v>4.539999999999993</v>
      </c>
      <c r="E337" s="1">
        <f t="shared" si="41"/>
        <v>2</v>
      </c>
      <c r="F337" s="1">
        <f t="shared" si="43"/>
        <v>181559318.14315578</v>
      </c>
      <c r="G337" s="1">
        <f t="shared" si="44"/>
        <v>1</v>
      </c>
      <c r="H337" s="1">
        <f t="shared" si="42"/>
        <v>0.16675440072208775</v>
      </c>
      <c r="I337" s="2">
        <f t="shared" si="45"/>
        <v>0.3635088014441755</v>
      </c>
      <c r="J337" s="3">
        <f t="shared" si="46"/>
        <v>0.30350581715510927</v>
      </c>
      <c r="K337" s="3">
        <f t="shared" si="47"/>
        <v>0.6670146185992848</v>
      </c>
    </row>
    <row r="338" spans="4:11" ht="12.75">
      <c r="D338" s="4">
        <f t="shared" si="40"/>
        <v>4.5599999999999925</v>
      </c>
      <c r="E338" s="1">
        <f t="shared" si="41"/>
        <v>2</v>
      </c>
      <c r="F338" s="1">
        <f t="shared" si="43"/>
        <v>197424880.88406628</v>
      </c>
      <c r="G338" s="1">
        <f t="shared" si="44"/>
        <v>1</v>
      </c>
      <c r="H338" s="1">
        <f t="shared" si="42"/>
        <v>0.24867573243253843</v>
      </c>
      <c r="I338" s="2">
        <f t="shared" si="45"/>
        <v>0.5273514648650769</v>
      </c>
      <c r="J338" s="3">
        <f t="shared" si="46"/>
        <v>0.46734852036064867</v>
      </c>
      <c r="K338" s="3">
        <f t="shared" si="47"/>
        <v>0.9946999852257256</v>
      </c>
    </row>
    <row r="339" spans="4:11" ht="12.75">
      <c r="D339" s="4">
        <f t="shared" si="40"/>
        <v>4.579999999999992</v>
      </c>
      <c r="E339" s="1">
        <f t="shared" si="41"/>
        <v>2</v>
      </c>
      <c r="F339" s="1">
        <f t="shared" si="43"/>
        <v>214676855.9758286</v>
      </c>
      <c r="G339" s="1">
        <f t="shared" si="44"/>
        <v>1</v>
      </c>
      <c r="H339" s="1">
        <f t="shared" si="42"/>
        <v>0.3288527852207356</v>
      </c>
      <c r="I339" s="2">
        <f t="shared" si="45"/>
        <v>0.6877055704414712</v>
      </c>
      <c r="J339" s="3">
        <f t="shared" si="46"/>
        <v>0.6277026869301121</v>
      </c>
      <c r="K339" s="3">
        <f t="shared" si="47"/>
        <v>1.3154082573715833</v>
      </c>
    </row>
    <row r="340" spans="4:11" ht="12.75">
      <c r="D340" s="4">
        <f t="shared" si="40"/>
        <v>4.599999999999992</v>
      </c>
      <c r="E340" s="1">
        <f t="shared" si="41"/>
        <v>2</v>
      </c>
      <c r="F340" s="1">
        <f t="shared" si="43"/>
        <v>233436395.07489252</v>
      </c>
      <c r="G340" s="1">
        <f t="shared" si="44"/>
        <v>1</v>
      </c>
      <c r="H340" s="1">
        <f t="shared" si="42"/>
        <v>0.4067231755285379</v>
      </c>
      <c r="I340" s="2">
        <f t="shared" si="45"/>
        <v>0.8434463510570758</v>
      </c>
      <c r="J340" s="3">
        <f t="shared" si="46"/>
        <v>0.7834435494983301</v>
      </c>
      <c r="K340" s="3">
        <f t="shared" si="47"/>
        <v>1.6268899005554058</v>
      </c>
    </row>
    <row r="341" spans="4:11" ht="12.75">
      <c r="D341" s="4">
        <f t="shared" si="40"/>
        <v>4.619999999999991</v>
      </c>
      <c r="E341" s="1">
        <f t="shared" si="41"/>
        <v>2</v>
      </c>
      <c r="F341" s="1">
        <f t="shared" si="43"/>
        <v>253835236.6763609</v>
      </c>
      <c r="G341" s="1">
        <f t="shared" si="44"/>
        <v>1</v>
      </c>
      <c r="H341" s="1">
        <f t="shared" si="42"/>
        <v>0.48174069935303937</v>
      </c>
      <c r="I341" s="2">
        <f t="shared" si="45"/>
        <v>0.9934813987060788</v>
      </c>
      <c r="J341" s="3">
        <f t="shared" si="46"/>
        <v>0.9334786996583936</v>
      </c>
      <c r="K341" s="3">
        <f t="shared" si="47"/>
        <v>1.9269600983644724</v>
      </c>
    </row>
    <row r="342" spans="4:11" ht="12.75">
      <c r="D342" s="4">
        <f t="shared" si="40"/>
        <v>4.639999999999991</v>
      </c>
      <c r="E342" s="1">
        <f t="shared" si="41"/>
        <v>2</v>
      </c>
      <c r="F342" s="1">
        <f t="shared" si="43"/>
        <v>276016631.2449794</v>
      </c>
      <c r="G342" s="1">
        <f t="shared" si="44"/>
        <v>1</v>
      </c>
      <c r="H342" s="1">
        <f t="shared" si="42"/>
        <v>0.553379163469318</v>
      </c>
      <c r="I342" s="2">
        <f t="shared" si="45"/>
        <v>1.136758326938636</v>
      </c>
      <c r="J342" s="3">
        <f t="shared" si="46"/>
        <v>1.0767557504088192</v>
      </c>
      <c r="K342" s="3">
        <f t="shared" si="47"/>
        <v>2.2135140773474555</v>
      </c>
    </row>
    <row r="343" spans="4:11" ht="12.75">
      <c r="D343" s="4">
        <f t="shared" si="40"/>
        <v>4.65999999999999</v>
      </c>
      <c r="E343" s="1">
        <f t="shared" si="41"/>
        <v>2</v>
      </c>
      <c r="F343" s="1">
        <f t="shared" si="43"/>
        <v>300136347.1887201</v>
      </c>
      <c r="G343" s="1">
        <f t="shared" si="44"/>
        <v>1</v>
      </c>
      <c r="H343" s="1">
        <f t="shared" si="42"/>
        <v>0.6211360762922197</v>
      </c>
      <c r="I343" s="2">
        <f t="shared" si="45"/>
        <v>1.2722721525844394</v>
      </c>
      <c r="J343" s="3">
        <f t="shared" si="46"/>
        <v>1.2122697178797806</v>
      </c>
      <c r="K343" s="3">
        <f t="shared" si="47"/>
        <v>2.48454187046422</v>
      </c>
    </row>
    <row r="344" spans="4:11" ht="12.75">
      <c r="D344" s="4">
        <f t="shared" si="40"/>
        <v>4.67999999999999</v>
      </c>
      <c r="E344" s="1">
        <f t="shared" si="41"/>
        <v>2</v>
      </c>
      <c r="F344" s="1">
        <f t="shared" si="43"/>
        <v>326363764.73936176</v>
      </c>
      <c r="G344" s="1">
        <f t="shared" si="44"/>
        <v>1</v>
      </c>
      <c r="H344" s="1">
        <f t="shared" si="42"/>
        <v>0.6845361724883742</v>
      </c>
      <c r="I344" s="2">
        <f t="shared" si="45"/>
        <v>1.3990723449767484</v>
      </c>
      <c r="J344" s="3">
        <f t="shared" si="46"/>
        <v>1.33907007056093</v>
      </c>
      <c r="K344" s="3">
        <f t="shared" si="47"/>
        <v>2.7381424155376783</v>
      </c>
    </row>
    <row r="345" spans="4:11" ht="12.75">
      <c r="D345" s="4">
        <f t="shared" si="40"/>
        <v>4.6999999999999895</v>
      </c>
      <c r="E345" s="1">
        <f t="shared" si="41"/>
        <v>2</v>
      </c>
      <c r="F345" s="1">
        <f t="shared" si="43"/>
        <v>354883065.4218507</v>
      </c>
      <c r="G345" s="1">
        <f t="shared" si="44"/>
        <v>1</v>
      </c>
      <c r="H345" s="1">
        <f t="shared" si="42"/>
        <v>0.7431347466159561</v>
      </c>
      <c r="I345" s="2">
        <f t="shared" si="45"/>
        <v>1.5162694932319123</v>
      </c>
      <c r="J345" s="3">
        <f t="shared" si="46"/>
        <v>1.4562673965857795</v>
      </c>
      <c r="K345" s="3">
        <f t="shared" si="47"/>
        <v>2.972536889817692</v>
      </c>
    </row>
    <row r="346" spans="4:11" ht="12.75">
      <c r="D346" s="4">
        <f t="shared" si="40"/>
        <v>4.719999999999989</v>
      </c>
      <c r="E346" s="1">
        <f t="shared" si="41"/>
        <v>2</v>
      </c>
      <c r="F346" s="1">
        <f t="shared" si="43"/>
        <v>385894525.4654357</v>
      </c>
      <c r="G346" s="1">
        <f t="shared" si="44"/>
        <v>1</v>
      </c>
      <c r="H346" s="1">
        <f t="shared" si="42"/>
        <v>0.796520772409047</v>
      </c>
      <c r="I346" s="2">
        <f t="shared" si="45"/>
        <v>1.623041544818094</v>
      </c>
      <c r="J346" s="3">
        <f t="shared" si="46"/>
        <v>1.563039642306329</v>
      </c>
      <c r="K346" s="3">
        <f t="shared" si="47"/>
        <v>3.1860811871244232</v>
      </c>
    </row>
    <row r="347" spans="4:11" ht="12.75">
      <c r="D347" s="4">
        <f t="shared" si="40"/>
        <v>4.739999999999989</v>
      </c>
      <c r="E347" s="1">
        <f t="shared" si="41"/>
        <v>2</v>
      </c>
      <c r="F347" s="1">
        <f t="shared" si="43"/>
        <v>419615922.2395666</v>
      </c>
      <c r="G347" s="1">
        <f t="shared" si="44"/>
        <v>1</v>
      </c>
      <c r="H347" s="1">
        <f t="shared" si="42"/>
        <v>0.8443197858271795</v>
      </c>
      <c r="I347" s="2">
        <f t="shared" si="45"/>
        <v>1.718639571654359</v>
      </c>
      <c r="J347" s="3">
        <f t="shared" si="46"/>
        <v>1.6586378783990463</v>
      </c>
      <c r="K347" s="3">
        <f t="shared" si="47"/>
        <v>3.3772774500534055</v>
      </c>
    </row>
    <row r="348" spans="4:11" ht="12.75">
      <c r="D348" s="4">
        <f t="shared" si="40"/>
        <v>4.759999999999988</v>
      </c>
      <c r="E348" s="1">
        <f t="shared" si="41"/>
        <v>2</v>
      </c>
      <c r="F348" s="1">
        <f t="shared" si="43"/>
        <v>456284063.5911859</v>
      </c>
      <c r="G348" s="1">
        <f t="shared" si="44"/>
        <v>1</v>
      </c>
      <c r="H348" s="1">
        <f t="shared" si="42"/>
        <v>0.8861965116474948</v>
      </c>
      <c r="I348" s="2">
        <f t="shared" si="45"/>
        <v>1.8023930232949896</v>
      </c>
      <c r="J348" s="3">
        <f t="shared" si="46"/>
        <v>1.7423915530571077</v>
      </c>
      <c r="K348" s="3">
        <f t="shared" si="47"/>
        <v>3.5447845763520975</v>
      </c>
    </row>
    <row r="349" spans="4:11" ht="12.75">
      <c r="D349" s="4">
        <f aca="true" t="shared" si="48" ref="D349:D360">D348+deltax</f>
        <v>4.779999999999988</v>
      </c>
      <c r="E349" s="1">
        <f aca="true" t="shared" si="49" ref="E349:E360">E348</f>
        <v>2</v>
      </c>
      <c r="F349" s="1">
        <f t="shared" si="43"/>
        <v>496156450.8231957</v>
      </c>
      <c r="G349" s="1">
        <f t="shared" si="44"/>
        <v>1</v>
      </c>
      <c r="H349" s="1">
        <f aca="true" t="shared" si="50" ref="H349:H360">SIN(LN(F349*G349))</f>
        <v>0.921857215175954</v>
      </c>
      <c r="I349" s="2">
        <f t="shared" si="45"/>
        <v>1.873714430351908</v>
      </c>
      <c r="J349" s="3">
        <f t="shared" si="46"/>
        <v>1.8137131954215662</v>
      </c>
      <c r="K349" s="3">
        <f t="shared" si="47"/>
        <v>3.6874276257734744</v>
      </c>
    </row>
    <row r="350" spans="4:11" ht="12.75">
      <c r="D350" s="4">
        <f t="shared" si="48"/>
        <v>4.799999999999987</v>
      </c>
      <c r="E350" s="1">
        <f t="shared" si="49"/>
        <v>2</v>
      </c>
      <c r="F350" s="1">
        <f t="shared" si="43"/>
        <v>539513086.9922987</v>
      </c>
      <c r="G350" s="1">
        <f t="shared" si="44"/>
        <v>1</v>
      </c>
      <c r="H350" s="1">
        <f t="shared" si="50"/>
        <v>0.9510517625820107</v>
      </c>
      <c r="I350" s="2">
        <f t="shared" si="45"/>
        <v>1.9321035251640215</v>
      </c>
      <c r="J350" s="3">
        <f t="shared" si="46"/>
        <v>1.872102536260388</v>
      </c>
      <c r="K350" s="3">
        <f t="shared" si="47"/>
        <v>3.8042060614244093</v>
      </c>
    </row>
    <row r="351" spans="4:11" ht="12.75">
      <c r="D351" s="4">
        <f t="shared" si="48"/>
        <v>4.819999999999987</v>
      </c>
      <c r="E351" s="1">
        <f t="shared" si="49"/>
        <v>2</v>
      </c>
      <c r="F351" s="1">
        <f t="shared" si="43"/>
        <v>586658443.2249625</v>
      </c>
      <c r="G351" s="1">
        <f t="shared" si="44"/>
        <v>1</v>
      </c>
      <c r="H351" s="1">
        <f t="shared" si="50"/>
        <v>0.9735753754050258</v>
      </c>
      <c r="I351" s="2">
        <f t="shared" si="45"/>
        <v>1.9771507508100516</v>
      </c>
      <c r="J351" s="3">
        <f t="shared" si="46"/>
        <v>1.9171500169917517</v>
      </c>
      <c r="K351" s="3">
        <f t="shared" si="47"/>
        <v>3.8943007678018033</v>
      </c>
    </row>
    <row r="352" spans="4:11" ht="12.75">
      <c r="D352" s="4">
        <f t="shared" si="48"/>
        <v>4.8399999999999865</v>
      </c>
      <c r="E352" s="1">
        <f t="shared" si="49"/>
        <v>2</v>
      </c>
      <c r="F352" s="1">
        <f t="shared" si="43"/>
        <v>637923596.8599416</v>
      </c>
      <c r="G352" s="1">
        <f t="shared" si="44"/>
        <v>1</v>
      </c>
      <c r="H352" s="1">
        <f t="shared" si="50"/>
        <v>0.9892700669258472</v>
      </c>
      <c r="I352" s="2">
        <f t="shared" si="45"/>
        <v>2.008540133851694</v>
      </c>
      <c r="J352" s="3">
        <f t="shared" si="46"/>
        <v>1.9485396624383675</v>
      </c>
      <c r="K352" s="3">
        <f t="shared" si="47"/>
        <v>3.9570797962900617</v>
      </c>
    </row>
    <row r="353" spans="4:11" ht="12.75">
      <c r="D353" s="4">
        <f t="shared" si="48"/>
        <v>4.859999999999986</v>
      </c>
      <c r="E353" s="1">
        <f t="shared" si="49"/>
        <v>2</v>
      </c>
      <c r="F353" s="1">
        <f t="shared" si="43"/>
        <v>693668556.4323745</v>
      </c>
      <c r="G353" s="1">
        <f t="shared" si="44"/>
        <v>1</v>
      </c>
      <c r="H353" s="1">
        <f t="shared" si="50"/>
        <v>0.9980257503284287</v>
      </c>
      <c r="I353" s="2">
        <f t="shared" si="45"/>
        <v>2.026051500656857</v>
      </c>
      <c r="J353" s="3">
        <f t="shared" si="46"/>
        <v>1.9660512971625907</v>
      </c>
      <c r="K353" s="3">
        <f t="shared" si="47"/>
        <v>3.992102797819448</v>
      </c>
    </row>
    <row r="354" spans="4:11" ht="12.75">
      <c r="D354" s="4">
        <f t="shared" si="48"/>
        <v>4.879999999999986</v>
      </c>
      <c r="E354" s="1">
        <f t="shared" si="49"/>
        <v>2</v>
      </c>
      <c r="F354" s="1">
        <f t="shared" si="43"/>
        <v>754284789.8266724</v>
      </c>
      <c r="G354" s="1">
        <f t="shared" si="44"/>
        <v>1</v>
      </c>
      <c r="H354" s="1">
        <f t="shared" si="50"/>
        <v>0.9997810108785722</v>
      </c>
      <c r="I354" s="2">
        <f t="shared" si="45"/>
        <v>2.0295620217571444</v>
      </c>
      <c r="J354" s="3">
        <f t="shared" si="46"/>
        <v>1.9695620898363027</v>
      </c>
      <c r="K354" s="3">
        <f t="shared" si="47"/>
        <v>3.999124111593447</v>
      </c>
    </row>
    <row r="355" spans="4:11" ht="12.75">
      <c r="D355" s="4">
        <f t="shared" si="48"/>
        <v>4.899999999999985</v>
      </c>
      <c r="E355" s="1">
        <f t="shared" si="49"/>
        <v>2</v>
      </c>
      <c r="F355" s="1">
        <f t="shared" si="43"/>
        <v>820197973.3520353</v>
      </c>
      <c r="G355" s="1">
        <f t="shared" si="44"/>
        <v>1</v>
      </c>
      <c r="H355" s="1">
        <f t="shared" si="50"/>
        <v>0.9945235367034994</v>
      </c>
      <c r="I355" s="2">
        <f t="shared" si="45"/>
        <v>2.0190470734069987</v>
      </c>
      <c r="J355" s="3">
        <f t="shared" si="46"/>
        <v>1.9590474148129753</v>
      </c>
      <c r="K355" s="3">
        <f t="shared" si="47"/>
        <v>3.9780944882199742</v>
      </c>
    </row>
    <row r="356" spans="4:11" ht="12.75">
      <c r="D356" s="4">
        <f t="shared" si="48"/>
        <v>4.919999999999985</v>
      </c>
      <c r="E356" s="1">
        <f t="shared" si="49"/>
        <v>2</v>
      </c>
      <c r="F356" s="1">
        <f t="shared" si="43"/>
        <v>891870981.0459975</v>
      </c>
      <c r="G356" s="1">
        <f t="shared" si="44"/>
        <v>1</v>
      </c>
      <c r="H356" s="1">
        <f t="shared" si="50"/>
        <v>0.9822902051506622</v>
      </c>
      <c r="I356" s="2">
        <f t="shared" si="45"/>
        <v>1.9945804103013245</v>
      </c>
      <c r="J356" s="3">
        <f t="shared" si="46"/>
        <v>1.934581024858593</v>
      </c>
      <c r="K356" s="3">
        <f t="shared" si="47"/>
        <v>3.9291614351599176</v>
      </c>
    </row>
    <row r="357" spans="4:11" ht="12.75">
      <c r="D357" s="4">
        <f t="shared" si="48"/>
        <v>4.939999999999984</v>
      </c>
      <c r="E357" s="1">
        <f t="shared" si="49"/>
        <v>2</v>
      </c>
      <c r="F357" s="1">
        <f t="shared" si="43"/>
        <v>969807135.198249</v>
      </c>
      <c r="G357" s="1">
        <f t="shared" si="44"/>
        <v>1</v>
      </c>
      <c r="H357" s="1">
        <f t="shared" si="50"/>
        <v>0.9631668241200443</v>
      </c>
      <c r="I357" s="2">
        <f t="shared" si="45"/>
        <v>1.9563336482400886</v>
      </c>
      <c r="J357" s="3">
        <f t="shared" si="46"/>
        <v>1.8963345338298685</v>
      </c>
      <c r="K357" s="3">
        <f t="shared" si="47"/>
        <v>3.852668182069957</v>
      </c>
    </row>
    <row r="358" spans="4:11" ht="12.75">
      <c r="D358" s="4">
        <f t="shared" si="48"/>
        <v>4.959999999999984</v>
      </c>
      <c r="E358" s="1">
        <f t="shared" si="49"/>
        <v>2</v>
      </c>
      <c r="F358" s="1">
        <f t="shared" si="43"/>
        <v>1054553740.9215597</v>
      </c>
      <c r="G358" s="1">
        <f t="shared" si="44"/>
        <v>1</v>
      </c>
      <c r="H358" s="1">
        <f t="shared" si="50"/>
        <v>0.9372875301843109</v>
      </c>
      <c r="I358" s="2">
        <f t="shared" si="45"/>
        <v>1.9045750603686218</v>
      </c>
      <c r="J358" s="3">
        <f t="shared" si="46"/>
        <v>1.8445762129283652</v>
      </c>
      <c r="K358" s="3">
        <f t="shared" si="47"/>
        <v>3.749151273296987</v>
      </c>
    </row>
    <row r="359" spans="4:11" ht="12.75">
      <c r="D359" s="4">
        <f t="shared" si="48"/>
        <v>4.9799999999999836</v>
      </c>
      <c r="E359" s="1">
        <f t="shared" si="49"/>
        <v>2</v>
      </c>
      <c r="F359" s="1">
        <f t="shared" si="43"/>
        <v>1146705929.5911644</v>
      </c>
      <c r="G359" s="1">
        <f t="shared" si="44"/>
        <v>1</v>
      </c>
      <c r="H359" s="1">
        <f t="shared" si="50"/>
        <v>0.9048338477185748</v>
      </c>
      <c r="I359" s="2">
        <f t="shared" si="45"/>
        <v>1.8396676954371496</v>
      </c>
      <c r="J359" s="3">
        <f t="shared" si="46"/>
        <v>1.7796691089739591</v>
      </c>
      <c r="K359" s="3">
        <f t="shared" si="47"/>
        <v>3.619336804411109</v>
      </c>
    </row>
    <row r="360" spans="4:11" ht="12.75">
      <c r="D360" s="4">
        <f t="shared" si="48"/>
        <v>4.999999999999983</v>
      </c>
      <c r="E360" s="1">
        <f t="shared" si="49"/>
        <v>2</v>
      </c>
      <c r="F360" s="1">
        <f t="shared" si="43"/>
        <v>1246910838.1431928</v>
      </c>
      <c r="G360" s="1">
        <f t="shared" si="44"/>
        <v>1</v>
      </c>
      <c r="H360" s="1">
        <f t="shared" si="50"/>
        <v>0.8660334156392683</v>
      </c>
      <c r="I360" s="2">
        <f t="shared" si="45"/>
        <v>1.7620668312785366</v>
      </c>
      <c r="J360" s="3">
        <f t="shared" si="46"/>
        <v>1.7020684978965432</v>
      </c>
      <c r="K360" s="3">
        <f t="shared" si="47"/>
        <v>3.46413532917508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Information Technology</cp:lastModifiedBy>
  <dcterms:created xsi:type="dcterms:W3CDTF">2003-02-21T03:08:37Z</dcterms:created>
  <dcterms:modified xsi:type="dcterms:W3CDTF">2018-10-09T20:30:03Z</dcterms:modified>
  <cp:category/>
  <cp:version/>
  <cp:contentType/>
  <cp:contentStatus/>
</cp:coreProperties>
</file>