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295" windowHeight="6495" activeTab="0"/>
  </bookViews>
  <sheets>
    <sheet name="Sheet1" sheetId="1" r:id="rId1"/>
    <sheet name="Sheet2" sheetId="2" r:id="rId2"/>
    <sheet name="Sheet3" sheetId="3" r:id="rId3"/>
  </sheets>
  <definedNames>
    <definedName name="amp">'Sheet1'!$B$11</definedName>
    <definedName name="deltax">'Sheet1'!$B$9</definedName>
    <definedName name="lambda">'Sheet1'!$B$12</definedName>
    <definedName name="phase">'Sheet1'!$B$14</definedName>
    <definedName name="pi">'Sheet1'!$B$8</definedName>
    <definedName name="time">'Sheet1'!$B$6</definedName>
    <definedName name="vel">'Sheet1'!$B$13</definedName>
  </definedNames>
  <calcPr fullCalcOnLoad="1"/>
</workbook>
</file>

<file path=xl/sharedStrings.xml><?xml version="1.0" encoding="utf-8"?>
<sst xmlns="http://schemas.openxmlformats.org/spreadsheetml/2006/main" count="11" uniqueCount="11">
  <si>
    <t>x</t>
  </si>
  <si>
    <t>wave1</t>
  </si>
  <si>
    <t>time=</t>
  </si>
  <si>
    <t>pi=</t>
  </si>
  <si>
    <t>amp=</t>
  </si>
  <si>
    <t>lambda=</t>
  </si>
  <si>
    <t>vel=</t>
  </si>
  <si>
    <t>wave2</t>
  </si>
  <si>
    <t>phase=</t>
  </si>
  <si>
    <t>deltax=</t>
  </si>
  <si>
    <t>Adjust the parameters of the blue wave. Make the blue wave identical to the red wave.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</si>
</sst>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Wave Functions in Space and Time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8475"/>
          <c:w val="0.69725"/>
          <c:h val="0.6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Sheet1!$D$10:$D$45</c:f>
              <c:numCache/>
            </c:numRef>
          </c:xVal>
          <c:yVal>
            <c:numRef>
              <c:f>Sheet1!$E$10:$E$45</c:f>
            </c:numRef>
          </c:yVal>
          <c:smooth val="0"/>
        </c:ser>
        <c:ser>
          <c:idx val="3"/>
          <c:order val="1"/>
          <c:tx>
            <c:strRef>
              <c:f>Sheet1!$F$9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Sheet1!$D$10:$D$45</c:f>
              <c:numCache/>
            </c:numRef>
          </c:xVal>
          <c:yVal>
            <c:numRef>
              <c:f>Sheet1!$F$10:$F$45</c:f>
            </c:numRef>
          </c:yVal>
          <c:smooth val="0"/>
        </c:ser>
        <c:ser>
          <c:idx val="4"/>
          <c:order val="2"/>
          <c:tx>
            <c:strRef>
              <c:f>Sheet1!$G$9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Sheet1!$D$10:$D$45</c:f>
              <c:numCache/>
            </c:numRef>
          </c:xVal>
          <c:yVal>
            <c:numRef>
              <c:f>Sheet1!$G$10:$G$45</c:f>
            </c:numRef>
          </c:yVal>
          <c:smooth val="0"/>
        </c:ser>
        <c:ser>
          <c:idx val="5"/>
          <c:order val="3"/>
          <c:tx>
            <c:strRef>
              <c:f>Sheet1!$H$9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Sheet1!$D$10:$D$45</c:f>
              <c:numCache/>
            </c:numRef>
          </c:xVal>
          <c:yVal>
            <c:numRef>
              <c:f>Sheet1!$H$10:$H$45</c:f>
            </c:numRef>
          </c:yVal>
          <c:smooth val="0"/>
        </c:ser>
        <c:ser>
          <c:idx val="2"/>
          <c:order val="4"/>
          <c:tx>
            <c:strRef>
              <c:f>Sheet1!$I$9</c:f>
              <c:strCache>
                <c:ptCount val="1"/>
                <c:pt idx="0">
                  <c:v>wave1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Sheet1!$D$10:$D$360</c:f>
              <c:numCache/>
            </c:numRef>
          </c:xVal>
          <c:yVal>
            <c:numRef>
              <c:f>Sheet1!$I$10:$I$360</c:f>
              <c:numCache/>
            </c:numRef>
          </c:yVal>
          <c:smooth val="0"/>
        </c:ser>
        <c:ser>
          <c:idx val="1"/>
          <c:order val="5"/>
          <c:tx>
            <c:strRef>
              <c:f>Sheet1!$J$9</c:f>
              <c:strCache>
                <c:ptCount val="1"/>
                <c:pt idx="0">
                  <c:v>wave2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Sheet1!$D$10:$D$360</c:f>
              <c:numCache/>
            </c:numRef>
          </c:xVal>
          <c:yVal>
            <c:numRef>
              <c:f>Sheet1!$J$10:$J$360</c:f>
              <c:numCache/>
            </c:numRef>
          </c:yVal>
          <c:smooth val="0"/>
        </c:ser>
        <c:axId val="29809792"/>
        <c:axId val="21436545"/>
      </c:scatterChart>
      <c:valAx>
        <c:axId val="29809792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Horizontal Position</a:t>
                </a:r>
              </a:p>
            </c:rich>
          </c:tx>
          <c:layout>
            <c:manualLayout>
              <c:xMode val="factor"/>
              <c:yMode val="factor"/>
              <c:x val="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1436545"/>
        <c:crosses val="autoZero"/>
        <c:crossBetween val="midCat"/>
        <c:dispUnits/>
        <c:majorUnit val="1"/>
      </c:valAx>
      <c:valAx>
        <c:axId val="21436545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980979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4545"/>
          <c:w val="0.184"/>
          <c:h val="0.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4</xdr:row>
      <xdr:rowOff>9525</xdr:rowOff>
    </xdr:from>
    <xdr:to>
      <xdr:col>14</xdr:col>
      <xdr:colOff>28575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1638300" y="657225"/>
        <a:ext cx="44862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352425</xdr:colOff>
      <xdr:row>15</xdr:row>
      <xdr:rowOff>57150</xdr:rowOff>
    </xdr:from>
    <xdr:to>
      <xdr:col>2</xdr:col>
      <xdr:colOff>238125</xdr:colOff>
      <xdr:row>18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48602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19</xdr:row>
      <xdr:rowOff>28575</xdr:rowOff>
    </xdr:from>
    <xdr:to>
      <xdr:col>2</xdr:col>
      <xdr:colOff>247650</xdr:colOff>
      <xdr:row>22</xdr:row>
      <xdr:rowOff>66675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105150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J36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4" max="4" width="9.140625" style="4" customWidth="1"/>
    <col min="5" max="8" width="9.140625" style="1" hidden="1" customWidth="1"/>
    <col min="9" max="9" width="9.140625" style="2" customWidth="1"/>
    <col min="10" max="10" width="9.140625" style="3" customWidth="1"/>
  </cols>
  <sheetData>
    <row r="3" ht="12.75">
      <c r="B3" s="5" t="s">
        <v>10</v>
      </c>
    </row>
    <row r="6" spans="1:2" ht="12.75">
      <c r="A6" t="s">
        <v>2</v>
      </c>
      <c r="B6">
        <v>3</v>
      </c>
    </row>
    <row r="8" spans="1:2" ht="12.75">
      <c r="A8" t="s">
        <v>3</v>
      </c>
      <c r="B8">
        <v>3.14159</v>
      </c>
    </row>
    <row r="9" spans="1:10" ht="12.75">
      <c r="A9" t="s">
        <v>9</v>
      </c>
      <c r="B9">
        <v>0.02</v>
      </c>
      <c r="D9" s="4" t="s">
        <v>0</v>
      </c>
      <c r="I9" s="2" t="s">
        <v>1</v>
      </c>
      <c r="J9" s="3" t="s">
        <v>7</v>
      </c>
    </row>
    <row r="10" spans="4:10" ht="12.75">
      <c r="D10" s="4">
        <v>-2</v>
      </c>
      <c r="E10" s="1">
        <v>2.5</v>
      </c>
      <c r="F10" s="1">
        <f>EXP(2.617992*D10-0.5)</f>
        <v>0.003227704743742236</v>
      </c>
      <c r="G10" s="1">
        <f>EXP(-4.188787*time)</f>
        <v>3.4873758849321496E-06</v>
      </c>
      <c r="H10" s="1">
        <f>SIN(LN(F10*G10))</f>
        <v>0.5203074412513939</v>
      </c>
      <c r="I10" s="2">
        <f>H10*E10</f>
        <v>1.3007686031284849</v>
      </c>
      <c r="J10" s="3">
        <f>amp*SIN((2*pi/lambda)*(D10-vel*time)+phase)</f>
        <v>1.818577184713614</v>
      </c>
    </row>
    <row r="11" spans="1:10" ht="12.75">
      <c r="A11" t="s">
        <v>4</v>
      </c>
      <c r="B11">
        <v>2</v>
      </c>
      <c r="D11" s="4">
        <f>D10+deltax</f>
        <v>-1.98</v>
      </c>
      <c r="E11" s="1">
        <f>E10</f>
        <v>2.5</v>
      </c>
      <c r="F11" s="1">
        <f aca="true" t="shared" si="0" ref="F11:F74">EXP(2.617992*D11-0.5)</f>
        <v>0.0034012095521225214</v>
      </c>
      <c r="G11" s="1">
        <f aca="true" t="shared" si="1" ref="G11:G74">EXP(-4.188787*time)</f>
        <v>3.4873758849321496E-06</v>
      </c>
      <c r="H11" s="1">
        <f>SIN(LN(F11*G11))</f>
        <v>0.5642881556001041</v>
      </c>
      <c r="I11" s="2">
        <f>H11*E11</f>
        <v>1.4107203890002604</v>
      </c>
      <c r="J11" s="3">
        <f>amp*SIN((2*pi/lambda)*(D11-vel*time)+phase)</f>
        <v>1.7627261119593942</v>
      </c>
    </row>
    <row r="12" spans="1:10" ht="12.75">
      <c r="A12" t="s">
        <v>5</v>
      </c>
      <c r="B12">
        <v>2</v>
      </c>
      <c r="D12" s="4">
        <f aca="true" t="shared" si="2" ref="D12:D75">D11+deltax</f>
        <v>-1.96</v>
      </c>
      <c r="E12" s="1">
        <f aca="true" t="shared" si="3" ref="E12:E75">E11</f>
        <v>2.5</v>
      </c>
      <c r="F12" s="1">
        <f t="shared" si="0"/>
        <v>0.003584041086743627</v>
      </c>
      <c r="G12" s="1">
        <f t="shared" si="1"/>
        <v>3.4873758849321496E-06</v>
      </c>
      <c r="H12" s="1">
        <f aca="true" t="shared" si="4" ref="H12:H75">SIN(LN(F12*G12))</f>
        <v>0.6067221975559781</v>
      </c>
      <c r="I12" s="2">
        <f aca="true" t="shared" si="5" ref="I12:I75">H12*E12</f>
        <v>1.5168054938899453</v>
      </c>
      <c r="J12" s="3">
        <f aca="true" t="shared" si="6" ref="J12:J75">amp*SIN((2*pi/lambda)*(D12-vel*time)+phase)</f>
        <v>1.699918376302457</v>
      </c>
    </row>
    <row r="13" spans="1:10" ht="12.75">
      <c r="A13" t="s">
        <v>6</v>
      </c>
      <c r="B13">
        <v>2</v>
      </c>
      <c r="D13" s="4">
        <f t="shared" si="2"/>
        <v>-1.94</v>
      </c>
      <c r="E13" s="1">
        <f t="shared" si="3"/>
        <v>2.5</v>
      </c>
      <c r="F13" s="1">
        <f t="shared" si="0"/>
        <v>0.0037767007044450696</v>
      </c>
      <c r="G13" s="1">
        <f t="shared" si="1"/>
        <v>3.4873758849321496E-06</v>
      </c>
      <c r="H13" s="1">
        <f t="shared" si="4"/>
        <v>0.647493258526394</v>
      </c>
      <c r="I13" s="2">
        <f t="shared" si="5"/>
        <v>1.618733146315985</v>
      </c>
      <c r="J13" s="3">
        <f t="shared" si="6"/>
        <v>1.6304018507627172</v>
      </c>
    </row>
    <row r="14" spans="1:10" ht="12.75">
      <c r="A14" t="s">
        <v>8</v>
      </c>
      <c r="B14">
        <v>2</v>
      </c>
      <c r="D14" s="4">
        <f t="shared" si="2"/>
        <v>-1.92</v>
      </c>
      <c r="E14" s="1">
        <f t="shared" si="3"/>
        <v>2.5</v>
      </c>
      <c r="F14" s="1">
        <f t="shared" si="0"/>
        <v>0.003979716712431815</v>
      </c>
      <c r="G14" s="1">
        <f t="shared" si="1"/>
        <v>3.4873758849321496E-06</v>
      </c>
      <c r="H14" s="1">
        <f t="shared" si="4"/>
        <v>0.6864895880274889</v>
      </c>
      <c r="I14" s="2">
        <f t="shared" si="5"/>
        <v>1.7162239700687223</v>
      </c>
      <c r="J14" s="3">
        <f t="shared" si="6"/>
        <v>1.5544508848440903</v>
      </c>
    </row>
    <row r="15" spans="4:10" ht="12.75">
      <c r="D15" s="4">
        <f t="shared" si="2"/>
        <v>-1.9</v>
      </c>
      <c r="E15" s="1">
        <f t="shared" si="3"/>
        <v>2.5</v>
      </c>
      <c r="F15" s="1">
        <f t="shared" si="0"/>
        <v>0.004193645816987311</v>
      </c>
      <c r="G15" s="1">
        <f t="shared" si="1"/>
        <v>3.4873758849321496E-06</v>
      </c>
      <c r="H15" s="1">
        <f t="shared" si="4"/>
        <v>0.723604299984009</v>
      </c>
      <c r="I15" s="2">
        <f t="shared" si="5"/>
        <v>1.8090107499600225</v>
      </c>
      <c r="J15" s="3">
        <f t="shared" si="6"/>
        <v>1.4723652218041547</v>
      </c>
    </row>
    <row r="16" spans="4:10" ht="12.75">
      <c r="D16" s="4">
        <f t="shared" si="2"/>
        <v>-1.88</v>
      </c>
      <c r="E16" s="1">
        <f t="shared" si="3"/>
        <v>2.5</v>
      </c>
      <c r="F16" s="1">
        <f t="shared" si="0"/>
        <v>0.004419074650061913</v>
      </c>
      <c r="G16" s="1">
        <f t="shared" si="1"/>
        <v>3.4873758849321496E-06</v>
      </c>
      <c r="H16" s="1">
        <f t="shared" si="4"/>
        <v>0.7587356656962133</v>
      </c>
      <c r="I16" s="2">
        <f t="shared" si="5"/>
        <v>1.8968391642405333</v>
      </c>
      <c r="J16" s="3">
        <f t="shared" si="6"/>
        <v>1.3844688157064757</v>
      </c>
    </row>
    <row r="17" spans="4:10" ht="12.75">
      <c r="D17" s="4">
        <f t="shared" si="2"/>
        <v>-1.8599999999999999</v>
      </c>
      <c r="E17" s="1">
        <f t="shared" si="3"/>
        <v>2.5</v>
      </c>
      <c r="F17" s="1">
        <f t="shared" si="0"/>
        <v>0.004656621377922839</v>
      </c>
      <c r="G17" s="1">
        <f t="shared" si="1"/>
        <v>3.4873758849321496E-06</v>
      </c>
      <c r="H17" s="1">
        <f t="shared" si="4"/>
        <v>0.7917873926707509</v>
      </c>
      <c r="I17" s="2">
        <f t="shared" si="5"/>
        <v>1.9794684816768773</v>
      </c>
      <c r="J17" s="3">
        <f t="shared" si="6"/>
        <v>1.2911085529240593</v>
      </c>
    </row>
    <row r="18" spans="4:10" ht="12.75">
      <c r="D18" s="4">
        <f t="shared" si="2"/>
        <v>-1.8399999999999999</v>
      </c>
      <c r="E18" s="1">
        <f t="shared" si="3"/>
        <v>2.5</v>
      </c>
      <c r="F18" s="1">
        <f t="shared" si="0"/>
        <v>0.004906937396276892</v>
      </c>
      <c r="G18" s="1">
        <f t="shared" si="1"/>
        <v>3.4873758849321496E-06</v>
      </c>
      <c r="H18" s="1">
        <f t="shared" si="4"/>
        <v>0.8226688885513216</v>
      </c>
      <c r="I18" s="2">
        <f t="shared" si="5"/>
        <v>2.056672221378304</v>
      </c>
      <c r="J18" s="3">
        <f t="shared" si="6"/>
        <v>1.1926528831396388</v>
      </c>
    </row>
    <row r="19" spans="4:10" ht="12.75">
      <c r="D19" s="4">
        <f t="shared" si="2"/>
        <v>-1.8199999999999998</v>
      </c>
      <c r="E19" s="1">
        <f t="shared" si="3"/>
        <v>2.5</v>
      </c>
      <c r="F19" s="1">
        <f t="shared" si="0"/>
        <v>0.005170709116514222</v>
      </c>
      <c r="G19" s="1">
        <f t="shared" si="1"/>
        <v>3.4873758849321496E-06</v>
      </c>
      <c r="H19" s="1">
        <f t="shared" si="4"/>
        <v>0.8512955094256764</v>
      </c>
      <c r="I19" s="2">
        <f t="shared" si="5"/>
        <v>2.128238773564191</v>
      </c>
      <c r="J19" s="3">
        <f t="shared" si="6"/>
        <v>1.0894903652455428</v>
      </c>
    </row>
    <row r="20" spans="4:10" ht="12.75">
      <c r="D20" s="4">
        <f t="shared" si="2"/>
        <v>-1.7999999999999998</v>
      </c>
      <c r="E20" s="1">
        <f t="shared" si="3"/>
        <v>2.5</v>
      </c>
      <c r="F20" s="1">
        <f t="shared" si="0"/>
        <v>0.005448659847971412</v>
      </c>
      <c r="G20" s="1">
        <f t="shared" si="1"/>
        <v>3.4873758849321496E-06</v>
      </c>
      <c r="H20" s="1">
        <f t="shared" si="4"/>
        <v>0.8775887918283531</v>
      </c>
      <c r="I20" s="2">
        <f t="shared" si="5"/>
        <v>2.193971979570883</v>
      </c>
      <c r="J20" s="3">
        <f t="shared" si="6"/>
        <v>0.9820281338818634</v>
      </c>
    </row>
    <row r="21" spans="4:10" ht="12.75">
      <c r="D21" s="4">
        <f t="shared" si="2"/>
        <v>-1.7799999999999998</v>
      </c>
      <c r="E21" s="1">
        <f t="shared" si="3"/>
        <v>2.5</v>
      </c>
      <c r="F21" s="1">
        <f t="shared" si="0"/>
        <v>0.005741551781375317</v>
      </c>
      <c r="G21" s="1">
        <f t="shared" si="1"/>
        <v>3.4873758849321496E-06</v>
      </c>
      <c r="H21" s="1">
        <f t="shared" si="4"/>
        <v>0.9014766678032805</v>
      </c>
      <c r="I21" s="2">
        <f t="shared" si="5"/>
        <v>2.253691669508201</v>
      </c>
      <c r="J21" s="3">
        <f t="shared" si="6"/>
        <v>0.8706902926647601</v>
      </c>
    </row>
    <row r="22" spans="4:10" ht="12.75">
      <c r="D22" s="4">
        <f t="shared" si="2"/>
        <v>-1.7599999999999998</v>
      </c>
      <c r="E22" s="1">
        <f t="shared" si="3"/>
        <v>2.5</v>
      </c>
      <c r="F22" s="1">
        <f t="shared" si="0"/>
        <v>0.006050188078906677</v>
      </c>
      <c r="G22" s="1">
        <f t="shared" si="1"/>
        <v>3.4873758849321496E-06</v>
      </c>
      <c r="H22" s="1">
        <f t="shared" si="4"/>
        <v>0.9228936624367501</v>
      </c>
      <c r="I22" s="2">
        <f t="shared" si="5"/>
        <v>2.307234156091875</v>
      </c>
      <c r="J22" s="3">
        <f t="shared" si="6"/>
        <v>0.7559162404460564</v>
      </c>
    </row>
    <row r="23" spans="4:10" ht="12.75">
      <c r="D23" s="4">
        <f t="shared" si="2"/>
        <v>-1.7399999999999998</v>
      </c>
      <c r="E23" s="1">
        <f t="shared" si="3"/>
        <v>2.5</v>
      </c>
      <c r="F23" s="1">
        <f t="shared" si="0"/>
        <v>0.00637541507661475</v>
      </c>
      <c r="G23" s="1">
        <f t="shared" si="1"/>
        <v>3.4873758849321496E-06</v>
      </c>
      <c r="H23" s="1">
        <f t="shared" si="4"/>
        <v>0.9417810733193513</v>
      </c>
      <c r="I23" s="2">
        <f t="shared" si="5"/>
        <v>2.3544526832983785</v>
      </c>
      <c r="J23" s="3">
        <f t="shared" si="6"/>
        <v>0.6381589372096232</v>
      </c>
    </row>
    <row r="24" spans="4:10" ht="12.75">
      <c r="D24" s="4">
        <f t="shared" si="2"/>
        <v>-1.7199999999999998</v>
      </c>
      <c r="E24" s="1">
        <f t="shared" si="3"/>
        <v>2.5</v>
      </c>
      <c r="F24" s="1">
        <f t="shared" si="0"/>
        <v>0.006718124605222476</v>
      </c>
      <c r="G24" s="1">
        <f t="shared" si="1"/>
        <v>3.4873758849321496E-06</v>
      </c>
      <c r="H24" s="1">
        <f t="shared" si="4"/>
        <v>0.9580871314449565</v>
      </c>
      <c r="I24" s="2">
        <f t="shared" si="5"/>
        <v>2.3952178286123913</v>
      </c>
      <c r="J24" s="3">
        <f t="shared" si="6"/>
        <v>0.5178831164483166</v>
      </c>
    </row>
    <row r="25" spans="4:10" ht="12.75">
      <c r="D25" s="4">
        <f t="shared" si="2"/>
        <v>-1.6999999999999997</v>
      </c>
      <c r="E25" s="1">
        <f t="shared" si="3"/>
        <v>2.5</v>
      </c>
      <c r="F25" s="1">
        <f t="shared" si="0"/>
        <v>0.007079256435686172</v>
      </c>
      <c r="G25" s="1">
        <f t="shared" si="1"/>
        <v>3.4873758849321496E-06</v>
      </c>
      <c r="H25" s="1">
        <f t="shared" si="4"/>
        <v>0.9717671431057692</v>
      </c>
      <c r="I25" s="2">
        <f t="shared" si="5"/>
        <v>2.429417857764423</v>
      </c>
      <c r="J25" s="3">
        <f t="shared" si="6"/>
        <v>0.39556345107627056</v>
      </c>
    </row>
    <row r="26" spans="4:10" ht="12.75">
      <c r="D26" s="4">
        <f t="shared" si="2"/>
        <v>-1.6799999999999997</v>
      </c>
      <c r="E26" s="1">
        <f t="shared" si="3"/>
        <v>2.5</v>
      </c>
      <c r="F26" s="1">
        <f t="shared" si="0"/>
        <v>0.007459800856215959</v>
      </c>
      <c r="G26" s="1">
        <f t="shared" si="1"/>
        <v>3.4873758849321496E-06</v>
      </c>
      <c r="H26" s="1">
        <f t="shared" si="4"/>
        <v>0.9827836123944973</v>
      </c>
      <c r="I26" s="2">
        <f t="shared" si="5"/>
        <v>2.4569590309862432</v>
      </c>
      <c r="J26" s="3">
        <f t="shared" si="6"/>
        <v>0.27168268011493885</v>
      </c>
    </row>
    <row r="27" spans="4:10" ht="12.75">
      <c r="D27" s="4">
        <f t="shared" si="2"/>
        <v>-1.6599999999999997</v>
      </c>
      <c r="E27" s="1">
        <f t="shared" si="3"/>
        <v>2.5</v>
      </c>
      <c r="F27" s="1">
        <f t="shared" si="0"/>
        <v>0.007860801387823507</v>
      </c>
      <c r="G27" s="1">
        <f t="shared" si="1"/>
        <v>3.4873758849321496E-06</v>
      </c>
      <c r="H27" s="1">
        <f t="shared" si="4"/>
        <v>0.9911063439778756</v>
      </c>
      <c r="I27" s="2">
        <f t="shared" si="5"/>
        <v>2.477765859944689</v>
      </c>
      <c r="J27" s="3">
        <f t="shared" si="6"/>
        <v>0.14672970354591666</v>
      </c>
    </row>
    <row r="28" spans="4:10" ht="12.75">
      <c r="D28" s="4">
        <f t="shared" si="2"/>
        <v>-1.6399999999999997</v>
      </c>
      <c r="E28" s="1">
        <f t="shared" si="3"/>
        <v>2.5</v>
      </c>
      <c r="F28" s="1">
        <f t="shared" si="0"/>
        <v>0.008283357645843717</v>
      </c>
      <c r="G28" s="1">
        <f t="shared" si="1"/>
        <v>3.4873758849321496E-06</v>
      </c>
      <c r="H28" s="1">
        <f t="shared" si="4"/>
        <v>0.9967125258598603</v>
      </c>
      <c r="I28" s="2">
        <f t="shared" si="5"/>
        <v>2.491781314649651</v>
      </c>
      <c r="J28" s="3">
        <f t="shared" si="6"/>
        <v>0.021197652849342184</v>
      </c>
    </row>
    <row r="29" spans="4:10" ht="12.75">
      <c r="D29" s="4">
        <f t="shared" si="2"/>
        <v>-1.6199999999999997</v>
      </c>
      <c r="E29" s="1">
        <f t="shared" si="3"/>
        <v>2.5</v>
      </c>
      <c r="F29" s="1">
        <f t="shared" si="0"/>
        <v>0.008728628355277056</v>
      </c>
      <c r="G29" s="1">
        <f t="shared" si="1"/>
        <v>3.4873758849321496E-06</v>
      </c>
      <c r="H29" s="1">
        <f t="shared" si="4"/>
        <v>0.9995867919076348</v>
      </c>
      <c r="I29" s="2">
        <f t="shared" si="5"/>
        <v>2.498966979769087</v>
      </c>
      <c r="J29" s="3">
        <f t="shared" si="6"/>
        <v>-0.10441805515746397</v>
      </c>
    </row>
    <row r="30" spans="4:10" ht="12.75">
      <c r="D30" s="4">
        <f t="shared" si="2"/>
        <v>-1.5999999999999996</v>
      </c>
      <c r="E30" s="1">
        <f t="shared" si="3"/>
        <v>2.5</v>
      </c>
      <c r="F30" s="1">
        <f t="shared" si="0"/>
        <v>0.009197834528221238</v>
      </c>
      <c r="G30" s="1">
        <f t="shared" si="1"/>
        <v>3.4873758849321496E-06</v>
      </c>
      <c r="H30" s="1">
        <f t="shared" si="4"/>
        <v>0.9997212639690497</v>
      </c>
      <c r="I30" s="2">
        <f t="shared" si="5"/>
        <v>2.4993031599226243</v>
      </c>
      <c r="J30" s="3">
        <f t="shared" si="6"/>
        <v>-0.2296216735005546</v>
      </c>
    </row>
    <row r="31" spans="4:10" ht="12.75">
      <c r="D31" s="4">
        <f t="shared" si="2"/>
        <v>-1.5799999999999996</v>
      </c>
      <c r="E31" s="1">
        <f t="shared" si="3"/>
        <v>2.5</v>
      </c>
      <c r="F31" s="1">
        <f t="shared" si="0"/>
        <v>0.009692262812105201</v>
      </c>
      <c r="G31" s="1">
        <f t="shared" si="1"/>
        <v>3.4873758849321496E-06</v>
      </c>
      <c r="H31" s="1">
        <f t="shared" si="4"/>
        <v>0.9971155734660607</v>
      </c>
      <c r="I31" s="2">
        <f t="shared" si="5"/>
        <v>2.492788933665152</v>
      </c>
      <c r="J31" s="3">
        <f t="shared" si="6"/>
        <v>-0.35391908153288704</v>
      </c>
    </row>
    <row r="32" spans="4:10" ht="12.75">
      <c r="D32" s="4">
        <f t="shared" si="2"/>
        <v>-1.5599999999999996</v>
      </c>
      <c r="E32" s="1">
        <f t="shared" si="3"/>
        <v>2.5</v>
      </c>
      <c r="F32" s="1">
        <f t="shared" si="0"/>
        <v>0.010213269017907022</v>
      </c>
      <c r="G32" s="1">
        <f t="shared" si="1"/>
        <v>3.4873758849321496E-06</v>
      </c>
      <c r="H32" s="1">
        <f t="shared" si="4"/>
        <v>0.9917768624049725</v>
      </c>
      <c r="I32" s="2">
        <f t="shared" si="5"/>
        <v>2.479442156012431</v>
      </c>
      <c r="J32" s="3">
        <f t="shared" si="6"/>
        <v>-0.47681973499946717</v>
      </c>
    </row>
    <row r="33" spans="4:10" ht="12.75">
      <c r="D33" s="4">
        <f t="shared" si="2"/>
        <v>-1.5399999999999996</v>
      </c>
      <c r="E33" s="1">
        <f t="shared" si="3"/>
        <v>2.5</v>
      </c>
      <c r="F33" s="1">
        <f t="shared" si="0"/>
        <v>0.01076228183803062</v>
      </c>
      <c r="G33" s="1">
        <f t="shared" si="1"/>
        <v>3.4873758849321496E-06</v>
      </c>
      <c r="H33" s="1">
        <f t="shared" si="4"/>
        <v>0.9837197638007256</v>
      </c>
      <c r="I33" s="2">
        <f t="shared" si="5"/>
        <v>2.459299409501814</v>
      </c>
      <c r="J33" s="3">
        <f t="shared" si="6"/>
        <v>-0.5978386019881324</v>
      </c>
    </row>
    <row r="34" spans="4:10" ht="12.75">
      <c r="D34" s="4">
        <f t="shared" si="2"/>
        <v>-1.5199999999999996</v>
      </c>
      <c r="E34" s="1">
        <f t="shared" si="3"/>
        <v>2.5</v>
      </c>
      <c r="F34" s="1">
        <f t="shared" si="0"/>
        <v>0.011340806764036444</v>
      </c>
      <c r="G34" s="1">
        <f t="shared" si="1"/>
        <v>3.4873758849321496E-06</v>
      </c>
      <c r="H34" s="1">
        <f t="shared" si="4"/>
        <v>0.9729663615688766</v>
      </c>
      <c r="I34" s="2">
        <f t="shared" si="5"/>
        <v>2.4324159039221915</v>
      </c>
      <c r="J34" s="3">
        <f t="shared" si="6"/>
        <v>-0.7164980771257071</v>
      </c>
    </row>
    <row r="35" spans="4:10" ht="12.75">
      <c r="D35" s="4">
        <f t="shared" si="2"/>
        <v>-1.4999999999999996</v>
      </c>
      <c r="E35" s="1">
        <f t="shared" si="3"/>
        <v>2.5</v>
      </c>
      <c r="F35" s="1">
        <f t="shared" si="0"/>
        <v>0.011950430214969145</v>
      </c>
      <c r="G35" s="1">
        <f t="shared" si="1"/>
        <v>3.4873758849321496E-06</v>
      </c>
      <c r="H35" s="1">
        <f t="shared" si="4"/>
        <v>0.9595461299952055</v>
      </c>
      <c r="I35" s="2">
        <f t="shared" si="5"/>
        <v>2.3988653249880136</v>
      </c>
      <c r="J35" s="3">
        <f t="shared" si="6"/>
        <v>-0.8323298664650173</v>
      </c>
    </row>
    <row r="36" spans="4:10" ht="12.75">
      <c r="D36" s="4">
        <f t="shared" si="2"/>
        <v>-1.4799999999999995</v>
      </c>
      <c r="E36" s="1">
        <f t="shared" si="3"/>
        <v>2.5</v>
      </c>
      <c r="F36" s="1">
        <f t="shared" si="0"/>
        <v>0.012592823887602972</v>
      </c>
      <c r="G36" s="1">
        <f t="shared" si="1"/>
        <v>3.4873758849321496E-06</v>
      </c>
      <c r="H36" s="1">
        <f t="shared" si="4"/>
        <v>0.9434958529488662</v>
      </c>
      <c r="I36" s="2">
        <f t="shared" si="5"/>
        <v>2.358739632372165</v>
      </c>
      <c r="J36" s="3">
        <f t="shared" si="6"/>
        <v>-0.9448768356240611</v>
      </c>
    </row>
    <row r="37" spans="4:10" ht="12.75">
      <c r="D37" s="4">
        <f t="shared" si="2"/>
        <v>-1.4599999999999995</v>
      </c>
      <c r="E37" s="1">
        <f t="shared" si="3"/>
        <v>2.5</v>
      </c>
      <c r="F37" s="1">
        <f t="shared" si="0"/>
        <v>0.013269749340533954</v>
      </c>
      <c r="G37" s="1">
        <f t="shared" si="1"/>
        <v>3.4873758849321496E-06</v>
      </c>
      <c r="H37" s="1">
        <f t="shared" si="4"/>
        <v>0.9248595230605021</v>
      </c>
      <c r="I37" s="2">
        <f t="shared" si="5"/>
        <v>2.3121488076512553</v>
      </c>
      <c r="J37" s="3">
        <f t="shared" si="6"/>
        <v>-1.0536948138834845</v>
      </c>
    </row>
    <row r="38" spans="4:10" ht="12.75">
      <c r="D38" s="4">
        <f t="shared" si="2"/>
        <v>-1.4399999999999995</v>
      </c>
      <c r="E38" s="1">
        <f t="shared" si="3"/>
        <v>2.5</v>
      </c>
      <c r="F38" s="1">
        <f t="shared" si="0"/>
        <v>0.013983062824689379</v>
      </c>
      <c r="G38" s="1">
        <f t="shared" si="1"/>
        <v>3.4873758849321496E-06</v>
      </c>
      <c r="H38" s="1">
        <f t="shared" si="4"/>
        <v>0.9036882211416714</v>
      </c>
      <c r="I38" s="2">
        <f t="shared" si="5"/>
        <v>2.2592205528541784</v>
      </c>
      <c r="J38" s="3">
        <f t="shared" si="6"/>
        <v>-1.1583543471225481</v>
      </c>
    </row>
    <row r="39" spans="4:10" ht="12.75">
      <c r="D39" s="4">
        <f t="shared" si="2"/>
        <v>-1.4199999999999995</v>
      </c>
      <c r="E39" s="1">
        <f t="shared" si="3"/>
        <v>2.5</v>
      </c>
      <c r="F39" s="1">
        <f t="shared" si="0"/>
        <v>0.014734720373500472</v>
      </c>
      <c r="G39" s="1">
        <f t="shared" si="1"/>
        <v>3.4873758849321496E-06</v>
      </c>
      <c r="H39" s="1">
        <f t="shared" si="4"/>
        <v>0.8800399761761013</v>
      </c>
      <c r="I39" s="2">
        <f t="shared" si="5"/>
        <v>2.2000999404402535</v>
      </c>
      <c r="J39" s="3">
        <f t="shared" si="6"/>
        <v>-1.258442392675492</v>
      </c>
    </row>
    <row r="40" spans="4:10" ht="12.75">
      <c r="D40" s="4">
        <f t="shared" si="2"/>
        <v>-1.3999999999999995</v>
      </c>
      <c r="E40" s="1">
        <f t="shared" si="3"/>
        <v>2.5</v>
      </c>
      <c r="F40" s="1">
        <f t="shared" si="0"/>
        <v>0.015526783166696716</v>
      </c>
      <c r="G40" s="1">
        <f t="shared" si="1"/>
        <v>3.4873758849321496E-06</v>
      </c>
      <c r="H40" s="1">
        <f t="shared" si="4"/>
        <v>0.8539796062665032</v>
      </c>
      <c r="I40" s="2">
        <f t="shared" si="5"/>
        <v>2.134949015666258</v>
      </c>
      <c r="J40" s="3">
        <f t="shared" si="6"/>
        <v>-1.35356394941947</v>
      </c>
    </row>
    <row r="41" spans="4:10" ht="12.75">
      <c r="D41" s="4">
        <f t="shared" si="2"/>
        <v>-1.3799999999999994</v>
      </c>
      <c r="E41" s="1">
        <f t="shared" si="3"/>
        <v>2.5</v>
      </c>
      <c r="F41" s="1">
        <f t="shared" si="0"/>
        <v>0.016361423182430182</v>
      </c>
      <c r="G41" s="1">
        <f t="shared" si="1"/>
        <v>3.4873758849321496E-06</v>
      </c>
      <c r="H41" s="1">
        <f t="shared" si="4"/>
        <v>0.8255785409729061</v>
      </c>
      <c r="I41" s="2">
        <f t="shared" si="5"/>
        <v>2.063946352432265</v>
      </c>
      <c r="J41" s="3">
        <f t="shared" si="6"/>
        <v>-1.4433436166608804</v>
      </c>
    </row>
    <row r="42" spans="4:10" ht="12.75">
      <c r="D42" s="4">
        <f t="shared" si="2"/>
        <v>-1.3599999999999994</v>
      </c>
      <c r="E42" s="1">
        <f t="shared" si="3"/>
        <v>2.5</v>
      </c>
      <c r="F42" s="1">
        <f t="shared" si="0"/>
        <v>0.017240929153228782</v>
      </c>
      <c r="G42" s="1">
        <f t="shared" si="1"/>
        <v>3.4873758849321496E-06</v>
      </c>
      <c r="H42" s="1">
        <f t="shared" si="4"/>
        <v>0.7949146255294902</v>
      </c>
      <c r="I42" s="2">
        <f t="shared" si="5"/>
        <v>1.9872865638237256</v>
      </c>
      <c r="J42" s="3">
        <f t="shared" si="6"/>
        <v>-1.5274270756679138</v>
      </c>
    </row>
    <row r="43" spans="4:10" ht="12.75">
      <c r="D43" s="4">
        <f t="shared" si="2"/>
        <v>-1.3399999999999994</v>
      </c>
      <c r="E43" s="1">
        <f t="shared" si="3"/>
        <v>2.5</v>
      </c>
      <c r="F43" s="1">
        <f t="shared" si="0"/>
        <v>0.018167712842111303</v>
      </c>
      <c r="G43" s="1">
        <f t="shared" si="1"/>
        <v>3.4873758849321496E-06</v>
      </c>
      <c r="H43" s="1">
        <f t="shared" si="4"/>
        <v>0.7620719074765093</v>
      </c>
      <c r="I43" s="2">
        <f t="shared" si="5"/>
        <v>1.9051797686912733</v>
      </c>
      <c r="J43" s="3">
        <f t="shared" si="6"/>
        <v>-1.6054824880023442</v>
      </c>
    </row>
    <row r="44" spans="4:10" ht="12.75">
      <c r="D44" s="4">
        <f t="shared" si="2"/>
        <v>-1.3199999999999994</v>
      </c>
      <c r="E44" s="1">
        <f t="shared" si="3"/>
        <v>2.5</v>
      </c>
      <c r="F44" s="1">
        <f t="shared" si="0"/>
        <v>0.019144315656073732</v>
      </c>
      <c r="G44" s="1">
        <f t="shared" si="1"/>
        <v>3.4873758849321496E-06</v>
      </c>
      <c r="H44" s="1">
        <f t="shared" si="4"/>
        <v>0.7271404062921601</v>
      </c>
      <c r="I44" s="2">
        <f t="shared" si="5"/>
        <v>1.8178510157304004</v>
      </c>
      <c r="J44" s="3">
        <f t="shared" si="6"/>
        <v>-1.6772018051320465</v>
      </c>
    </row>
    <row r="45" spans="4:10" ht="12.75">
      <c r="D45" s="4">
        <f t="shared" si="2"/>
        <v>-1.2999999999999994</v>
      </c>
      <c r="E45" s="1">
        <f t="shared" si="3"/>
        <v>2.5</v>
      </c>
      <c r="F45" s="1">
        <f t="shared" si="0"/>
        <v>0.020173415615082884</v>
      </c>
      <c r="G45" s="1">
        <f t="shared" si="1"/>
        <v>3.4873758849321496E-06</v>
      </c>
      <c r="H45" s="1">
        <f t="shared" si="4"/>
        <v>0.6902158666557935</v>
      </c>
      <c r="I45" s="2">
        <f t="shared" si="5"/>
        <v>1.7255396666394838</v>
      </c>
      <c r="J45" s="3">
        <f t="shared" si="6"/>
        <v>-1.74230198415574</v>
      </c>
    </row>
    <row r="46" spans="4:10" ht="12.75">
      <c r="D46" s="4">
        <f t="shared" si="2"/>
        <v>-1.2799999999999994</v>
      </c>
      <c r="E46" s="1">
        <f t="shared" si="3"/>
        <v>2.5</v>
      </c>
      <c r="F46" s="1">
        <f t="shared" si="0"/>
        <v>0.021257834695687088</v>
      </c>
      <c r="G46" s="1">
        <f t="shared" si="1"/>
        <v>3.4873758849321496E-06</v>
      </c>
      <c r="H46" s="1">
        <f t="shared" si="4"/>
        <v>0.6513994960187943</v>
      </c>
      <c r="I46" s="2">
        <f t="shared" si="5"/>
        <v>1.628498740046986</v>
      </c>
      <c r="J46" s="3">
        <f t="shared" si="6"/>
        <v>-1.8005261048421375</v>
      </c>
    </row>
    <row r="47" spans="4:10" ht="12.75">
      <c r="D47" s="4">
        <f t="shared" si="2"/>
        <v>-1.2599999999999993</v>
      </c>
      <c r="E47" s="1">
        <f t="shared" si="3"/>
        <v>2.5</v>
      </c>
      <c r="F47" s="1">
        <f t="shared" si="0"/>
        <v>0.022400546569381792</v>
      </c>
      <c r="G47" s="1">
        <f t="shared" si="1"/>
        <v>3.4873758849321496E-06</v>
      </c>
      <c r="H47" s="1">
        <f t="shared" si="4"/>
        <v>0.610797687202384</v>
      </c>
      <c r="I47" s="2">
        <f t="shared" si="5"/>
        <v>1.5269942180059601</v>
      </c>
      <c r="J47" s="3">
        <f t="shared" si="6"/>
        <v>-1.8516443835750176</v>
      </c>
    </row>
    <row r="48" spans="4:10" ht="12.75">
      <c r="D48" s="4">
        <f t="shared" si="2"/>
        <v>-1.2399999999999993</v>
      </c>
      <c r="E48" s="1">
        <f t="shared" si="3"/>
        <v>2.5</v>
      </c>
      <c r="F48" s="1">
        <f t="shared" si="0"/>
        <v>0.023604684756949733</v>
      </c>
      <c r="G48" s="1">
        <f t="shared" si="1"/>
        <v>3.4873758849321496E-06</v>
      </c>
      <c r="H48" s="1">
        <f t="shared" si="4"/>
        <v>0.5685217267827011</v>
      </c>
      <c r="I48" s="2">
        <f t="shared" si="5"/>
        <v>1.4213043169567527</v>
      </c>
      <c r="J48" s="3">
        <f t="shared" si="6"/>
        <v>-1.895455080202637</v>
      </c>
    </row>
    <row r="49" spans="4:10" ht="12.75">
      <c r="D49" s="4">
        <f t="shared" si="2"/>
        <v>-1.2199999999999993</v>
      </c>
      <c r="E49" s="1">
        <f t="shared" si="3"/>
        <v>2.5</v>
      </c>
      <c r="F49" s="1">
        <f t="shared" si="0"/>
        <v>0.02487355122113667</v>
      </c>
      <c r="G49" s="1">
        <f t="shared" si="1"/>
        <v>3.4873758849321496E-06</v>
      </c>
      <c r="H49" s="1">
        <f t="shared" si="4"/>
        <v>0.5246874900624867</v>
      </c>
      <c r="I49" s="2">
        <f t="shared" si="5"/>
        <v>1.3117187251562168</v>
      </c>
      <c r="J49" s="3">
        <f t="shared" si="6"/>
        <v>-1.931785294212597</v>
      </c>
    </row>
    <row r="50" spans="4:10" ht="12.75">
      <c r="D50" s="4">
        <f t="shared" si="2"/>
        <v>-1.1999999999999993</v>
      </c>
      <c r="E50" s="1">
        <f t="shared" si="3"/>
        <v>2.5</v>
      </c>
      <c r="F50" s="1">
        <f t="shared" si="0"/>
        <v>0.02621062542122501</v>
      </c>
      <c r="G50" s="1">
        <f t="shared" si="1"/>
        <v>3.4873758849321496E-06</v>
      </c>
      <c r="H50" s="1">
        <f t="shared" si="4"/>
        <v>0.4794151234653779</v>
      </c>
      <c r="I50" s="2">
        <f t="shared" si="5"/>
        <v>1.1985378086634448</v>
      </c>
      <c r="J50" s="3">
        <f t="shared" si="6"/>
        <v>-1.9604916470900287</v>
      </c>
    </row>
    <row r="51" spans="4:10" ht="12.75">
      <c r="D51" s="4">
        <f t="shared" si="2"/>
        <v>-1.1799999999999993</v>
      </c>
      <c r="E51" s="1">
        <f t="shared" si="3"/>
        <v>2.5</v>
      </c>
      <c r="F51" s="1">
        <f t="shared" si="0"/>
        <v>0.027619573854334934</v>
      </c>
      <c r="G51" s="1">
        <f t="shared" si="1"/>
        <v>3.4873758849321496E-06</v>
      </c>
      <c r="H51" s="1">
        <f t="shared" si="4"/>
        <v>0.43282871522339067</v>
      </c>
      <c r="I51" s="2">
        <f t="shared" si="5"/>
        <v>1.0820717880584767</v>
      </c>
      <c r="J51" s="3">
        <f t="shared" si="6"/>
        <v>-1.9814608481661355</v>
      </c>
    </row>
    <row r="52" spans="4:10" ht="12.75">
      <c r="D52" s="4">
        <f t="shared" si="2"/>
        <v>-1.1599999999999993</v>
      </c>
      <c r="E52" s="1">
        <f t="shared" si="3"/>
        <v>2.5</v>
      </c>
      <c r="F52" s="1">
        <f t="shared" si="0"/>
        <v>0.029104260109616586</v>
      </c>
      <c r="G52" s="1">
        <f t="shared" si="1"/>
        <v>3.4873758849321496E-06</v>
      </c>
      <c r="H52" s="1">
        <f t="shared" si="4"/>
        <v>0.3850559552601759</v>
      </c>
      <c r="I52" s="2">
        <f t="shared" si="5"/>
        <v>0.9626398881504397</v>
      </c>
      <c r="J52" s="3">
        <f t="shared" si="6"/>
        <v>-1.9946101417239406</v>
      </c>
    </row>
    <row r="53" spans="4:10" ht="12.75">
      <c r="D53" s="4">
        <f t="shared" si="2"/>
        <v>-1.1399999999999992</v>
      </c>
      <c r="E53" s="1">
        <f t="shared" si="3"/>
        <v>2.5</v>
      </c>
      <c r="F53" s="1">
        <f t="shared" si="0"/>
        <v>0.03066875546290417</v>
      </c>
      <c r="G53" s="1">
        <f t="shared" si="1"/>
        <v>3.4873758849321496E-06</v>
      </c>
      <c r="H53" s="1">
        <f t="shared" si="4"/>
        <v>0.3362277852023355</v>
      </c>
      <c r="I53" s="2">
        <f t="shared" si="5"/>
        <v>0.8405694630058387</v>
      </c>
      <c r="J53" s="3">
        <f t="shared" si="6"/>
        <v>-1.9998876335967497</v>
      </c>
    </row>
    <row r="54" spans="4:10" ht="12.75">
      <c r="D54" s="4">
        <f t="shared" si="2"/>
        <v>-1.1199999999999992</v>
      </c>
      <c r="E54" s="1">
        <f t="shared" si="3"/>
        <v>2.5</v>
      </c>
      <c r="F54" s="1">
        <f t="shared" si="0"/>
        <v>0.03231735004088392</v>
      </c>
      <c r="G54" s="1">
        <f t="shared" si="1"/>
        <v>3.4873758849321496E-06</v>
      </c>
      <c r="H54" s="1">
        <f t="shared" si="4"/>
        <v>0.28647803947802924</v>
      </c>
      <c r="I54" s="2">
        <f t="shared" si="5"/>
        <v>0.7161950986950731</v>
      </c>
      <c r="J54" s="3">
        <f t="shared" si="6"/>
        <v>-1.9972724959703716</v>
      </c>
    </row>
    <row r="55" spans="4:10" ht="12.75">
      <c r="D55" s="4">
        <f t="shared" si="2"/>
        <v>-1.0999999999999992</v>
      </c>
      <c r="E55" s="1">
        <f t="shared" si="3"/>
        <v>2.5</v>
      </c>
      <c r="F55" s="1">
        <f t="shared" si="0"/>
        <v>0.03405456458539059</v>
      </c>
      <c r="G55" s="1">
        <f t="shared" si="1"/>
        <v>3.4873758849321496E-06</v>
      </c>
      <c r="H55" s="1">
        <f t="shared" si="4"/>
        <v>0.23594307848663448</v>
      </c>
      <c r="I55" s="2">
        <f t="shared" si="5"/>
        <v>0.5898576962165862</v>
      </c>
      <c r="J55" s="3">
        <f t="shared" si="6"/>
        <v>-1.9867750495808456</v>
      </c>
    </row>
    <row r="56" spans="4:10" ht="12.75">
      <c r="D56" s="4">
        <f t="shared" si="2"/>
        <v>-1.0799999999999992</v>
      </c>
      <c r="E56" s="1">
        <f t="shared" si="3"/>
        <v>2.5</v>
      </c>
      <c r="F56" s="1">
        <f t="shared" si="0"/>
        <v>0.03588516285009174</v>
      </c>
      <c r="G56" s="1">
        <f t="shared" si="1"/>
        <v>3.4873758849321496E-06</v>
      </c>
      <c r="H56" s="1">
        <f t="shared" si="4"/>
        <v>0.18476141484491043</v>
      </c>
      <c r="I56" s="2">
        <f t="shared" si="5"/>
        <v>0.46190353711227605</v>
      </c>
      <c r="J56" s="3">
        <f t="shared" si="6"/>
        <v>-1.9684367229832795</v>
      </c>
    </row>
    <row r="57" spans="4:10" ht="12.75">
      <c r="D57" s="4">
        <f t="shared" si="2"/>
        <v>-1.0599999999999992</v>
      </c>
      <c r="E57" s="1">
        <f t="shared" si="3"/>
        <v>2.5</v>
      </c>
      <c r="F57" s="1">
        <f t="shared" si="0"/>
        <v>0.037814164663554306</v>
      </c>
      <c r="G57" s="1">
        <f t="shared" si="1"/>
        <v>3.4873758849321496E-06</v>
      </c>
      <c r="H57" s="1">
        <f t="shared" si="4"/>
        <v>0.1330733337340849</v>
      </c>
      <c r="I57" s="2">
        <f t="shared" si="5"/>
        <v>0.33268333433521224</v>
      </c>
      <c r="J57" s="3">
        <f t="shared" si="6"/>
        <v>-1.9423298890525484</v>
      </c>
    </row>
    <row r="58" spans="4:10" ht="12.75">
      <c r="D58" s="4">
        <f t="shared" si="2"/>
        <v>-1.0399999999999991</v>
      </c>
      <c r="E58" s="1">
        <f t="shared" si="3"/>
        <v>2.5</v>
      </c>
      <c r="F58" s="1">
        <f t="shared" si="0"/>
        <v>0.039846859694514195</v>
      </c>
      <c r="G58" s="1">
        <f t="shared" si="1"/>
        <v>3.4873758849321496E-06</v>
      </c>
      <c r="H58" s="1">
        <f t="shared" si="4"/>
        <v>0.08102050838848222</v>
      </c>
      <c r="I58" s="2">
        <f t="shared" si="5"/>
        <v>0.20255127097120557</v>
      </c>
      <c r="J58" s="3">
        <f t="shared" si="6"/>
        <v>-1.9085575793611043</v>
      </c>
    </row>
    <row r="59" spans="4:10" ht="12.75">
      <c r="D59" s="4">
        <f t="shared" si="2"/>
        <v>-1.0199999999999991</v>
      </c>
      <c r="E59" s="1">
        <f t="shared" si="3"/>
        <v>2.5</v>
      </c>
      <c r="F59" s="1">
        <f t="shared" si="0"/>
        <v>0.0419888219570962</v>
      </c>
      <c r="G59" s="1">
        <f t="shared" si="1"/>
        <v>3.4873758849321496E-06</v>
      </c>
      <c r="H59" s="1">
        <f t="shared" si="4"/>
        <v>0.028745611779581928</v>
      </c>
      <c r="I59" s="2">
        <f t="shared" si="5"/>
        <v>0.07186402944895481</v>
      </c>
      <c r="J59" s="3">
        <f t="shared" si="6"/>
        <v>-1.8672530775611085</v>
      </c>
    </row>
    <row r="60" spans="4:10" ht="12.75">
      <c r="D60" s="4">
        <f t="shared" si="2"/>
        <v>-0.9999999999999991</v>
      </c>
      <c r="E60" s="1">
        <f t="shared" si="3"/>
        <v>2.5</v>
      </c>
      <c r="F60" s="1">
        <f t="shared" si="0"/>
        <v>0.04424592509575976</v>
      </c>
      <c r="G60" s="1">
        <f t="shared" si="1"/>
        <v>3.4873758849321496E-06</v>
      </c>
      <c r="H60" s="1">
        <f t="shared" si="4"/>
        <v>-0.023608074440112845</v>
      </c>
      <c r="I60" s="2">
        <f t="shared" si="5"/>
        <v>-0.05902018610028211</v>
      </c>
      <c r="J60" s="3">
        <f t="shared" si="6"/>
        <v>-1.818579393375649</v>
      </c>
    </row>
    <row r="61" spans="4:10" ht="12.75">
      <c r="D61" s="4">
        <f t="shared" si="2"/>
        <v>-0.9799999999999991</v>
      </c>
      <c r="E61" s="1">
        <f t="shared" si="3"/>
        <v>2.5</v>
      </c>
      <c r="F61" s="1">
        <f t="shared" si="0"/>
        <v>0.04662435849188496</v>
      </c>
      <c r="G61" s="1">
        <f t="shared" si="1"/>
        <v>3.4873758849321496E-06</v>
      </c>
      <c r="H61" s="1">
        <f t="shared" si="4"/>
        <v>-0.07589705266155677</v>
      </c>
      <c r="I61" s="2">
        <f t="shared" si="5"/>
        <v>-0.18974263165389194</v>
      </c>
      <c r="J61" s="3">
        <f t="shared" si="6"/>
        <v>-1.7627286192749136</v>
      </c>
    </row>
    <row r="62" spans="4:10" ht="12.75">
      <c r="D62" s="4">
        <f t="shared" si="2"/>
        <v>-0.9599999999999991</v>
      </c>
      <c r="E62" s="1">
        <f t="shared" si="3"/>
        <v>2.5</v>
      </c>
      <c r="F62" s="1">
        <f t="shared" si="0"/>
        <v>0.0491306442361656</v>
      </c>
      <c r="G62" s="1">
        <f t="shared" si="1"/>
        <v>3.4873758849321496E-06</v>
      </c>
      <c r="H62" s="1">
        <f t="shared" si="4"/>
        <v>-0.1279780026355809</v>
      </c>
      <c r="I62" s="2">
        <f t="shared" si="5"/>
        <v>-0.31994500658895225</v>
      </c>
      <c r="J62" s="3">
        <f t="shared" si="6"/>
        <v>-1.6999211723762557</v>
      </c>
    </row>
    <row r="63" spans="4:10" ht="12.75">
      <c r="D63" s="4">
        <f t="shared" si="2"/>
        <v>-0.9399999999999991</v>
      </c>
      <c r="E63" s="1">
        <f t="shared" si="3"/>
        <v>2.5</v>
      </c>
      <c r="F63" s="1">
        <f t="shared" si="0"/>
        <v>0.05177165501335107</v>
      </c>
      <c r="G63" s="1">
        <f t="shared" si="1"/>
        <v>3.4873758849321496E-06</v>
      </c>
      <c r="H63" s="1">
        <f t="shared" si="4"/>
        <v>-0.17970817430316466</v>
      </c>
      <c r="I63" s="2">
        <f t="shared" si="5"/>
        <v>-0.44927043575791165</v>
      </c>
      <c r="J63" s="3">
        <f t="shared" si="6"/>
        <v>-1.6304049245599888</v>
      </c>
    </row>
    <row r="64" spans="4:10" ht="12.75">
      <c r="D64" s="4">
        <f t="shared" si="2"/>
        <v>-0.919999999999999</v>
      </c>
      <c r="E64" s="1">
        <f t="shared" si="3"/>
        <v>2.5</v>
      </c>
      <c r="F64" s="1">
        <f t="shared" si="0"/>
        <v>0.05455463294837963</v>
      </c>
      <c r="G64" s="1">
        <f t="shared" si="1"/>
        <v>3.4873758849321496E-06</v>
      </c>
      <c r="H64" s="1">
        <f t="shared" si="4"/>
        <v>-0.23094577906285885</v>
      </c>
      <c r="I64" s="2">
        <f t="shared" si="5"/>
        <v>-0.5773644476571471</v>
      </c>
      <c r="J64" s="3">
        <f t="shared" si="6"/>
        <v>-1.5544542242339736</v>
      </c>
    </row>
    <row r="65" spans="4:10" ht="12.75">
      <c r="D65" s="4">
        <f t="shared" si="2"/>
        <v>-0.899999999999999</v>
      </c>
      <c r="E65" s="1">
        <f t="shared" si="3"/>
        <v>2.5</v>
      </c>
      <c r="F65" s="1">
        <f t="shared" si="0"/>
        <v>0.05748720946558331</v>
      </c>
      <c r="G65" s="1">
        <f t="shared" si="1"/>
        <v>3.4873758849321496E-06</v>
      </c>
      <c r="H65" s="1">
        <f t="shared" si="4"/>
        <v>-0.2815503784029413</v>
      </c>
      <c r="I65" s="2">
        <f t="shared" si="5"/>
        <v>-0.7038759460073531</v>
      </c>
      <c r="J65" s="3">
        <f t="shared" si="6"/>
        <v>-1.4723688136076296</v>
      </c>
    </row>
    <row r="66" spans="4:10" ht="12.75">
      <c r="D66" s="4">
        <f t="shared" si="2"/>
        <v>-0.879999999999999</v>
      </c>
      <c r="E66" s="1">
        <f t="shared" si="3"/>
        <v>2.5</v>
      </c>
      <c r="F66" s="1">
        <f t="shared" si="0"/>
        <v>0.06057742621542115</v>
      </c>
      <c r="G66" s="1">
        <f t="shared" si="1"/>
        <v>3.4873758849321496E-06</v>
      </c>
      <c r="H66" s="1">
        <f t="shared" si="4"/>
        <v>-0.3313832688330499</v>
      </c>
      <c r="I66" s="2">
        <f t="shared" si="5"/>
        <v>-0.8284581720826247</v>
      </c>
      <c r="J66" s="3">
        <f t="shared" si="6"/>
        <v>-1.3844726457483638</v>
      </c>
    </row>
    <row r="67" spans="4:10" ht="12.75">
      <c r="D67" s="4">
        <f t="shared" si="2"/>
        <v>-0.859999999999999</v>
      </c>
      <c r="E67" s="1">
        <f t="shared" si="3"/>
        <v>2.5</v>
      </c>
      <c r="F67" s="1">
        <f t="shared" si="0"/>
        <v>0.06383375712612631</v>
      </c>
      <c r="G67" s="1">
        <f t="shared" si="1"/>
        <v>3.4873758849321496E-06</v>
      </c>
      <c r="H67" s="1">
        <f t="shared" si="4"/>
        <v>-0.38030786206027506</v>
      </c>
      <c r="I67" s="2">
        <f t="shared" si="5"/>
        <v>-0.9507696551506877</v>
      </c>
      <c r="J67" s="3">
        <f t="shared" si="6"/>
        <v>-1.2911126060889615</v>
      </c>
    </row>
    <row r="68" spans="4:10" ht="12.75">
      <c r="D68" s="4">
        <f t="shared" si="2"/>
        <v>-0.839999999999999</v>
      </c>
      <c r="E68" s="1">
        <f t="shared" si="3"/>
        <v>2.5</v>
      </c>
      <c r="F68" s="1">
        <f t="shared" si="0"/>
        <v>0.06726513164073607</v>
      </c>
      <c r="G68" s="1">
        <f t="shared" si="1"/>
        <v>3.4873758849321496E-06</v>
      </c>
      <c r="H68" s="1">
        <f t="shared" si="4"/>
        <v>-0.4281900593676343</v>
      </c>
      <c r="I68" s="2">
        <f t="shared" si="5"/>
        <v>-1.0704751484190858</v>
      </c>
      <c r="J68" s="3">
        <f t="shared" si="6"/>
        <v>-1.1926571434315811</v>
      </c>
    </row>
    <row r="69" spans="4:10" ht="12.75">
      <c r="D69" s="4">
        <f t="shared" si="2"/>
        <v>-0.819999999999999</v>
      </c>
      <c r="E69" s="1">
        <f t="shared" si="3"/>
        <v>2.5</v>
      </c>
      <c r="F69" s="1">
        <f t="shared" si="0"/>
        <v>0.07088095920322536</v>
      </c>
      <c r="G69" s="1">
        <f t="shared" si="1"/>
        <v>3.4873758849321496E-06</v>
      </c>
      <c r="H69" s="1">
        <f t="shared" si="4"/>
        <v>-0.47489861916880255</v>
      </c>
      <c r="I69" s="2">
        <f t="shared" si="5"/>
        <v>-1.1872465479220065</v>
      </c>
      <c r="J69" s="3">
        <f t="shared" si="6"/>
        <v>-1.0894948158511268</v>
      </c>
    </row>
    <row r="70" spans="4:10" ht="12.75">
      <c r="D70" s="4">
        <f t="shared" si="2"/>
        <v>-0.7999999999999989</v>
      </c>
      <c r="E70" s="1">
        <f t="shared" si="3"/>
        <v>2.5</v>
      </c>
      <c r="F70" s="1">
        <f t="shared" si="0"/>
        <v>0.07469115506088851</v>
      </c>
      <c r="G70" s="1">
        <f t="shared" si="1"/>
        <v>3.4873758849321496E-06</v>
      </c>
      <c r="H70" s="1">
        <f t="shared" si="4"/>
        <v>-0.5203055167316712</v>
      </c>
      <c r="I70" s="2">
        <f t="shared" si="5"/>
        <v>-1.3007637918291781</v>
      </c>
      <c r="J70" s="3">
        <f t="shared" si="6"/>
        <v>-0.9820327572366178</v>
      </c>
    </row>
    <row r="71" spans="4:10" ht="12.75">
      <c r="D71" s="4">
        <f t="shared" si="2"/>
        <v>-0.7799999999999989</v>
      </c>
      <c r="E71" s="1">
        <f t="shared" si="3"/>
        <v>2.5</v>
      </c>
      <c r="F71" s="1">
        <f t="shared" si="0"/>
        <v>0.07870616745372483</v>
      </c>
      <c r="G71" s="1">
        <f t="shared" si="1"/>
        <v>3.4873758849321496E-06</v>
      </c>
      <c r="H71" s="1">
        <f t="shared" si="4"/>
        <v>-0.5642862950847323</v>
      </c>
      <c r="I71" s="2">
        <f t="shared" si="5"/>
        <v>-1.4107157377118307</v>
      </c>
      <c r="J71" s="3">
        <f t="shared" si="6"/>
        <v>-0.8706950705224529</v>
      </c>
    </row>
    <row r="72" spans="4:10" ht="12.75">
      <c r="D72" s="4">
        <f t="shared" si="2"/>
        <v>-0.7599999999999989</v>
      </c>
      <c r="E72" s="1">
        <f t="shared" si="3"/>
        <v>2.5</v>
      </c>
      <c r="F72" s="1">
        <f t="shared" si="0"/>
        <v>0.08293700626538528</v>
      </c>
      <c r="G72" s="1">
        <f t="shared" si="1"/>
        <v>3.4873758849321496E-06</v>
      </c>
      <c r="H72" s="1">
        <f t="shared" si="4"/>
        <v>-0.6067204061444931</v>
      </c>
      <c r="I72" s="2">
        <f t="shared" si="5"/>
        <v>-1.5168010153612328</v>
      </c>
      <c r="J72" s="3">
        <f t="shared" si="6"/>
        <v>-0.7559211539506854</v>
      </c>
    </row>
    <row r="73" spans="4:10" ht="12.75">
      <c r="D73" s="4">
        <f t="shared" si="2"/>
        <v>-0.7399999999999989</v>
      </c>
      <c r="E73" s="1">
        <f t="shared" si="3"/>
        <v>2.5</v>
      </c>
      <c r="F73" s="1">
        <f t="shared" si="0"/>
        <v>0.08739527321424696</v>
      </c>
      <c r="G73" s="1">
        <f t="shared" si="1"/>
        <v>3.4873758849321496E-06</v>
      </c>
      <c r="H73" s="1">
        <f t="shared" si="4"/>
        <v>-0.6474915411289245</v>
      </c>
      <c r="I73" s="2">
        <f t="shared" si="5"/>
        <v>-1.6187288528223112</v>
      </c>
      <c r="J73" s="3">
        <f t="shared" si="6"/>
        <v>-0.6381639669698694</v>
      </c>
    </row>
    <row r="74" spans="4:10" ht="12.75">
      <c r="D74" s="4">
        <f t="shared" si="2"/>
        <v>-0.7199999999999989</v>
      </c>
      <c r="E74" s="1">
        <f t="shared" si="3"/>
        <v>2.5</v>
      </c>
      <c r="F74" s="1">
        <f t="shared" si="0"/>
        <v>0.09209319366740458</v>
      </c>
      <c r="G74" s="1">
        <f t="shared" si="1"/>
        <v>3.4873758849321496E-06</v>
      </c>
      <c r="H74" s="1">
        <f t="shared" si="4"/>
        <v>-0.6864879493512924</v>
      </c>
      <c r="I74" s="2">
        <f t="shared" si="5"/>
        <v>-1.716219873378231</v>
      </c>
      <c r="J74" s="3">
        <f t="shared" si="6"/>
        <v>-0.5178882426140546</v>
      </c>
    </row>
    <row r="75" spans="4:10" ht="12.75">
      <c r="D75" s="4">
        <f t="shared" si="2"/>
        <v>-0.6999999999999988</v>
      </c>
      <c r="E75" s="1">
        <f t="shared" si="3"/>
        <v>2.5</v>
      </c>
      <c r="F75" s="1">
        <f aca="true" t="shared" si="7" ref="F75:F138">EXP(2.617992*D75-0.5)</f>
        <v>0.09704365016481821</v>
      </c>
      <c r="G75" s="1">
        <f aca="true" t="shared" si="8" ref="G75:G138">EXP(-4.188787*time)</f>
        <v>3.4873758849321496E-06</v>
      </c>
      <c r="H75" s="1">
        <f t="shared" si="4"/>
        <v>-0.7236027445205793</v>
      </c>
      <c r="I75" s="2">
        <f t="shared" si="5"/>
        <v>-1.809006861301448</v>
      </c>
      <c r="J75" s="3">
        <f t="shared" si="6"/>
        <v>-0.39556865341690045</v>
      </c>
    </row>
    <row r="76" spans="4:10" ht="12.75">
      <c r="D76" s="4">
        <f aca="true" t="shared" si="9" ref="D76:D139">D75+deltax</f>
        <v>-0.6799999999999988</v>
      </c>
      <c r="E76" s="1">
        <f aca="true" t="shared" si="10" ref="E76:E139">E75</f>
        <v>2.5</v>
      </c>
      <c r="F76" s="1">
        <f t="shared" si="7"/>
        <v>0.102260217745547</v>
      </c>
      <c r="G76" s="1">
        <f t="shared" si="8"/>
        <v>3.4873758849321496E-06</v>
      </c>
      <c r="H76" s="1">
        <f aca="true" t="shared" si="11" ref="H76:H139">SIN(LN(F76*G76))</f>
        <v>-0.7587341977089601</v>
      </c>
      <c r="I76" s="2">
        <f aca="true" t="shared" si="12" ref="I76:I139">H76*E76</f>
        <v>-1.8968354942724002</v>
      </c>
      <c r="J76" s="3">
        <f aca="true" t="shared" si="13" ref="J76:J139">amp*SIN((2*pi/lambda)*(D76-vel*time)+phase)</f>
        <v>-0.27168793809921976</v>
      </c>
    </row>
    <row r="77" spans="4:10" ht="12.75">
      <c r="D77" s="4">
        <f t="shared" si="9"/>
        <v>-0.6599999999999988</v>
      </c>
      <c r="E77" s="1">
        <f t="shared" si="10"/>
        <v>2.5</v>
      </c>
      <c r="F77" s="1">
        <f t="shared" si="7"/>
        <v>0.1077572011729395</v>
      </c>
      <c r="G77" s="1">
        <f t="shared" si="8"/>
        <v>3.4873758849321496E-06</v>
      </c>
      <c r="H77" s="1">
        <f t="shared" si="11"/>
        <v>-0.7917860161833185</v>
      </c>
      <c r="I77" s="2">
        <f t="shared" si="12"/>
        <v>-1.979465040458296</v>
      </c>
      <c r="J77" s="3">
        <f t="shared" si="13"/>
        <v>-0.14673499642302162</v>
      </c>
    </row>
    <row r="78" spans="4:10" ht="12.75">
      <c r="D78" s="4">
        <f t="shared" si="9"/>
        <v>-0.6399999999999988</v>
      </c>
      <c r="E78" s="1">
        <f t="shared" si="10"/>
        <v>2.5</v>
      </c>
      <c r="F78" s="1">
        <f t="shared" si="7"/>
        <v>0.11354967416085902</v>
      </c>
      <c r="G78" s="1">
        <f t="shared" si="8"/>
        <v>3.4873758849321496E-06</v>
      </c>
      <c r="H78" s="1">
        <f t="shared" si="11"/>
        <v>-0.822667607336563</v>
      </c>
      <c r="I78" s="2">
        <f t="shared" si="12"/>
        <v>-2.0566690183414074</v>
      </c>
      <c r="J78" s="3">
        <f t="shared" si="13"/>
        <v>-0.021202959730745673</v>
      </c>
    </row>
    <row r="79" spans="4:10" ht="12.75">
      <c r="D79" s="4">
        <f t="shared" si="9"/>
        <v>-0.6199999999999988</v>
      </c>
      <c r="E79" s="1">
        <f t="shared" si="10"/>
        <v>2.5</v>
      </c>
      <c r="F79" s="1">
        <f t="shared" si="7"/>
        <v>0.11965352070850875</v>
      </c>
      <c r="G79" s="1">
        <f t="shared" si="8"/>
        <v>3.4873758849321496E-06</v>
      </c>
      <c r="H79" s="1">
        <f t="shared" si="11"/>
        <v>-0.8512943269953062</v>
      </c>
      <c r="I79" s="2">
        <f t="shared" si="12"/>
        <v>-2.1282358174882656</v>
      </c>
      <c r="J79" s="3">
        <f t="shared" si="13"/>
        <v>0.10441275521555589</v>
      </c>
    </row>
    <row r="80" spans="4:10" ht="12.75">
      <c r="D80" s="4">
        <f t="shared" si="9"/>
        <v>-0.5999999999999988</v>
      </c>
      <c r="E80" s="1">
        <f t="shared" si="10"/>
        <v>2.5</v>
      </c>
      <c r="F80" s="1">
        <f t="shared" si="7"/>
        <v>0.12608547865720465</v>
      </c>
      <c r="G80" s="1">
        <f t="shared" si="8"/>
        <v>3.4873758849321496E-06</v>
      </c>
      <c r="H80" s="1">
        <f t="shared" si="11"/>
        <v>-0.877587711423325</v>
      </c>
      <c r="I80" s="2">
        <f t="shared" si="12"/>
        <v>-2.1939692785583125</v>
      </c>
      <c r="J80" s="3">
        <f t="shared" si="13"/>
        <v>0.22961640141457015</v>
      </c>
    </row>
    <row r="81" spans="4:10" ht="12.75">
      <c r="D81" s="4">
        <f t="shared" si="9"/>
        <v>-0.5799999999999987</v>
      </c>
      <c r="E81" s="1">
        <f t="shared" si="10"/>
        <v>2.5</v>
      </c>
      <c r="F81" s="1">
        <f t="shared" si="7"/>
        <v>0.13286318558853658</v>
      </c>
      <c r="G81" s="1">
        <f t="shared" si="8"/>
        <v>3.4873758849321496E-06</v>
      </c>
      <c r="H81" s="1">
        <f t="shared" si="11"/>
        <v>-0.9014756923849065</v>
      </c>
      <c r="I81" s="2">
        <f t="shared" si="12"/>
        <v>-2.2536892309622663</v>
      </c>
      <c r="J81" s="3">
        <f t="shared" si="13"/>
        <v>0.3539138581093058</v>
      </c>
    </row>
    <row r="82" spans="4:10" ht="12.75">
      <c r="D82" s="4">
        <f t="shared" si="9"/>
        <v>-0.5599999999999987</v>
      </c>
      <c r="E82" s="1">
        <f t="shared" si="10"/>
        <v>2.5</v>
      </c>
      <c r="F82" s="1">
        <f t="shared" si="7"/>
        <v>0.1400052271897786</v>
      </c>
      <c r="G82" s="1">
        <f t="shared" si="8"/>
        <v>3.4873758849321496E-06</v>
      </c>
      <c r="H82" s="1">
        <f t="shared" si="11"/>
        <v>-0.9228927946785809</v>
      </c>
      <c r="I82" s="2">
        <f t="shared" si="12"/>
        <v>-2.3072319866964524</v>
      </c>
      <c r="J82" s="3">
        <f t="shared" si="13"/>
        <v>0.4768145808527069</v>
      </c>
    </row>
    <row r="83" spans="4:10" ht="12.75">
      <c r="D83" s="4">
        <f t="shared" si="9"/>
        <v>-0.5399999999999987</v>
      </c>
      <c r="E83" s="1">
        <f t="shared" si="10"/>
        <v>2.5</v>
      </c>
      <c r="F83" s="1">
        <f t="shared" si="7"/>
        <v>0.14753118821917463</v>
      </c>
      <c r="G83" s="1">
        <f t="shared" si="8"/>
        <v>3.4873758849321496E-06</v>
      </c>
      <c r="H83" s="1">
        <f t="shared" si="11"/>
        <v>-0.941780315599847</v>
      </c>
      <c r="I83" s="2">
        <f t="shared" si="12"/>
        <v>-2.3544507889996176</v>
      </c>
      <c r="J83" s="3">
        <f t="shared" si="13"/>
        <v>0.5978335374592214</v>
      </c>
    </row>
    <row r="84" spans="4:10" ht="12.75">
      <c r="D84" s="4">
        <f t="shared" si="9"/>
        <v>-0.5199999999999987</v>
      </c>
      <c r="E84" s="1">
        <f t="shared" si="10"/>
        <v>2.5</v>
      </c>
      <c r="F84" s="1">
        <f t="shared" si="7"/>
        <v>0.15546170621085617</v>
      </c>
      <c r="G84" s="1">
        <f t="shared" si="8"/>
        <v>3.4873758849321496E-06</v>
      </c>
      <c r="H84" s="1">
        <f t="shared" si="11"/>
        <v>-0.9580864858409712</v>
      </c>
      <c r="I84" s="2">
        <f t="shared" si="12"/>
        <v>-2.395216214602428</v>
      </c>
      <c r="J84" s="3">
        <f t="shared" si="13"/>
        <v>0.7164931222020006</v>
      </c>
    </row>
    <row r="85" spans="4:10" ht="12.75">
      <c r="D85" s="4">
        <f t="shared" si="9"/>
        <v>-0.49999999999999867</v>
      </c>
      <c r="E85" s="1">
        <f t="shared" si="10"/>
        <v>2.5</v>
      </c>
      <c r="F85" s="1">
        <f t="shared" si="7"/>
        <v>0.16381852806665997</v>
      </c>
      <c r="G85" s="1">
        <f t="shared" si="8"/>
        <v>3.4873758849321496E-06</v>
      </c>
      <c r="H85" s="1">
        <f t="shared" si="11"/>
        <v>-0.9717666113868565</v>
      </c>
      <c r="I85" s="2">
        <f t="shared" si="12"/>
        <v>-2.4294165284671414</v>
      </c>
      <c r="J85" s="3">
        <f t="shared" si="13"/>
        <v>0.8323250407013086</v>
      </c>
    </row>
    <row r="86" spans="4:10" ht="12.75">
      <c r="D86" s="4">
        <f t="shared" si="9"/>
        <v>-0.47999999999999865</v>
      </c>
      <c r="E86" s="1">
        <f t="shared" si="10"/>
        <v>2.5</v>
      </c>
      <c r="F86" s="1">
        <f t="shared" si="7"/>
        <v>0.17262456969003098</v>
      </c>
      <c r="G86" s="1">
        <f t="shared" si="8"/>
        <v>3.4873758849321496E-06</v>
      </c>
      <c r="H86" s="1">
        <f t="shared" si="11"/>
        <v>-0.9827831960180593</v>
      </c>
      <c r="I86" s="2">
        <f t="shared" si="12"/>
        <v>-2.456957990045148</v>
      </c>
      <c r="J86" s="3">
        <f t="shared" si="13"/>
        <v>0.9448721580653902</v>
      </c>
    </row>
    <row r="87" spans="4:10" ht="12.75">
      <c r="D87" s="4">
        <f t="shared" si="9"/>
        <v>-0.45999999999999863</v>
      </c>
      <c r="E87" s="1">
        <f t="shared" si="10"/>
        <v>2.5</v>
      </c>
      <c r="F87" s="1">
        <f t="shared" si="7"/>
        <v>0.18190397882553702</v>
      </c>
      <c r="G87" s="1">
        <f t="shared" si="8"/>
        <v>3.4873758849321496E-06</v>
      </c>
      <c r="H87" s="1">
        <f t="shared" si="11"/>
        <v>-0.9911060440851692</v>
      </c>
      <c r="I87" s="2">
        <f t="shared" si="12"/>
        <v>-2.477765110212923</v>
      </c>
      <c r="J87" s="3">
        <f t="shared" si="13"/>
        <v>1.0536903029900135</v>
      </c>
    </row>
    <row r="88" spans="4:10" ht="12.75">
      <c r="D88" s="4">
        <f t="shared" si="9"/>
        <v>-0.4399999999999986</v>
      </c>
      <c r="E88" s="1">
        <f t="shared" si="10"/>
        <v>2.5</v>
      </c>
      <c r="F88" s="1">
        <f t="shared" si="7"/>
        <v>0.19168220127631294</v>
      </c>
      <c r="G88" s="1">
        <f t="shared" si="8"/>
        <v>3.4873758849321496E-06</v>
      </c>
      <c r="H88" s="1">
        <f t="shared" si="11"/>
        <v>-0.9967123432728697</v>
      </c>
      <c r="I88" s="2">
        <f t="shared" si="12"/>
        <v>-2.4917808581821745</v>
      </c>
      <c r="J88" s="3">
        <f t="shared" si="13"/>
        <v>1.1583500206966886</v>
      </c>
    </row>
    <row r="89" spans="4:10" ht="12.75">
      <c r="D89" s="4">
        <f t="shared" si="9"/>
        <v>-0.4199999999999986</v>
      </c>
      <c r="E89" s="1">
        <f t="shared" si="10"/>
        <v>2.5</v>
      </c>
      <c r="F89" s="1">
        <f t="shared" si="7"/>
        <v>0.20198605068101358</v>
      </c>
      <c r="G89" s="1">
        <f t="shared" si="8"/>
        <v>3.4873758849321496E-06</v>
      </c>
      <c r="H89" s="1">
        <f t="shared" si="11"/>
        <v>-0.9995867271268176</v>
      </c>
      <c r="I89" s="2">
        <f t="shared" si="12"/>
        <v>-2.498966817817044</v>
      </c>
      <c r="J89" s="3">
        <f t="shared" si="13"/>
        <v>1.2584382677916408</v>
      </c>
    </row>
    <row r="90" spans="4:10" ht="12.75">
      <c r="D90" s="4">
        <f t="shared" si="9"/>
        <v>-0.3999999999999986</v>
      </c>
      <c r="E90" s="1">
        <f t="shared" si="10"/>
        <v>2.5</v>
      </c>
      <c r="F90" s="1">
        <f t="shared" si="7"/>
        <v>0.21284378204161739</v>
      </c>
      <c r="G90" s="1">
        <f t="shared" si="8"/>
        <v>3.4873758849321496E-06</v>
      </c>
      <c r="H90" s="1">
        <f t="shared" si="11"/>
        <v>-0.9997213171719653</v>
      </c>
      <c r="I90" s="2">
        <f t="shared" si="12"/>
        <v>-2.4993032929299135</v>
      </c>
      <c r="J90" s="3">
        <f t="shared" si="13"/>
        <v>1.3535600423566205</v>
      </c>
    </row>
    <row r="91" spans="4:10" ht="12.75">
      <c r="D91" s="4">
        <f t="shared" si="9"/>
        <v>-0.37999999999999856</v>
      </c>
      <c r="E91" s="1">
        <f t="shared" si="10"/>
        <v>2.5</v>
      </c>
      <c r="F91" s="1">
        <f t="shared" si="7"/>
        <v>0.2242851692037063</v>
      </c>
      <c r="G91" s="1">
        <f t="shared" si="8"/>
        <v>3.4873758849321496E-06</v>
      </c>
      <c r="H91" s="1">
        <f t="shared" si="11"/>
        <v>-0.9971157445068837</v>
      </c>
      <c r="I91" s="2">
        <f t="shared" si="12"/>
        <v>-2.492789361267209</v>
      </c>
      <c r="J91" s="3">
        <f t="shared" si="13"/>
        <v>1.4433399428383995</v>
      </c>
    </row>
    <row r="92" spans="4:10" ht="12.75">
      <c r="D92" s="4">
        <f t="shared" si="9"/>
        <v>-0.35999999999999854</v>
      </c>
      <c r="E92" s="1">
        <f t="shared" si="10"/>
        <v>2.5</v>
      </c>
      <c r="F92" s="1">
        <f t="shared" si="7"/>
        <v>0.23634158650168718</v>
      </c>
      <c r="G92" s="1">
        <f t="shared" si="8"/>
        <v>3.4873758849321496E-06</v>
      </c>
      <c r="H92" s="1">
        <f t="shared" si="11"/>
        <v>-0.9917771508148926</v>
      </c>
      <c r="I92" s="2">
        <f t="shared" si="12"/>
        <v>-2.4794428770372314</v>
      </c>
      <c r="J92" s="3">
        <f t="shared" si="13"/>
        <v>1.5274236495846814</v>
      </c>
    </row>
    <row r="93" spans="4:10" ht="12.75">
      <c r="D93" s="4">
        <f t="shared" si="9"/>
        <v>-0.3399999999999985</v>
      </c>
      <c r="E93" s="1">
        <f t="shared" si="10"/>
        <v>2.5</v>
      </c>
      <c r="F93" s="1">
        <f t="shared" si="7"/>
        <v>0.24904609479284037</v>
      </c>
      <c r="G93" s="1">
        <f t="shared" si="8"/>
        <v>3.4873758849321496E-06</v>
      </c>
      <c r="H93" s="1">
        <f t="shared" si="11"/>
        <v>-0.9837201687892325</v>
      </c>
      <c r="I93" s="2">
        <f t="shared" si="12"/>
        <v>-2.459300421973081</v>
      </c>
      <c r="J93" s="3">
        <f t="shared" si="13"/>
        <v>1.6054793231795268</v>
      </c>
    </row>
    <row r="94" spans="4:10" ht="12.75">
      <c r="D94" s="4">
        <f t="shared" si="9"/>
        <v>-0.3199999999999985</v>
      </c>
      <c r="E94" s="1">
        <f t="shared" si="10"/>
        <v>2.5</v>
      </c>
      <c r="F94" s="1">
        <f t="shared" si="7"/>
        <v>0.2624335321161165</v>
      </c>
      <c r="G94" s="1">
        <f t="shared" si="8"/>
        <v>3.4873758849321496E-06</v>
      </c>
      <c r="H94" s="1">
        <f t="shared" si="11"/>
        <v>-0.9729668820259258</v>
      </c>
      <c r="I94" s="2">
        <f t="shared" si="12"/>
        <v>-2.4324172050648145</v>
      </c>
      <c r="J94" s="3">
        <f t="shared" si="13"/>
        <v>1.677198914059724</v>
      </c>
    </row>
    <row r="95" spans="4:10" ht="12.75">
      <c r="D95" s="4">
        <f t="shared" si="9"/>
        <v>-0.2999999999999985</v>
      </c>
      <c r="E95" s="1">
        <f t="shared" si="10"/>
        <v>2.5</v>
      </c>
      <c r="F95" s="1">
        <f t="shared" si="7"/>
        <v>0.2765406092242834</v>
      </c>
      <c r="G95" s="1">
        <f t="shared" si="8"/>
        <v>3.4873758849321496E-06</v>
      </c>
      <c r="H95" s="1">
        <f t="shared" si="11"/>
        <v>-0.9595467644942635</v>
      </c>
      <c r="I95" s="2">
        <f t="shared" si="12"/>
        <v>-2.3988669112356584</v>
      </c>
      <c r="J95" s="3">
        <f t="shared" si="13"/>
        <v>1.7422993782436393</v>
      </c>
    </row>
    <row r="96" spans="4:10" ht="12.75">
      <c r="D96" s="4">
        <f t="shared" si="9"/>
        <v>-0.2799999999999985</v>
      </c>
      <c r="E96" s="1">
        <f t="shared" si="10"/>
        <v>2.5</v>
      </c>
      <c r="F96" s="1">
        <f t="shared" si="7"/>
        <v>0.29140601025139123</v>
      </c>
      <c r="G96" s="1">
        <f t="shared" si="8"/>
        <v>3.4873758849321496E-06</v>
      </c>
      <c r="H96" s="1">
        <f t="shared" si="11"/>
        <v>-0.9434965997508179</v>
      </c>
      <c r="I96" s="2">
        <f t="shared" si="12"/>
        <v>-2.358741499377045</v>
      </c>
      <c r="J96" s="3">
        <f t="shared" si="13"/>
        <v>1.800523794374589</v>
      </c>
    </row>
    <row r="97" spans="4:10" ht="12.75">
      <c r="D97" s="4">
        <f t="shared" si="9"/>
        <v>-0.25999999999999845</v>
      </c>
      <c r="E97" s="1">
        <f t="shared" si="10"/>
        <v>2.5</v>
      </c>
      <c r="F97" s="1">
        <f t="shared" si="7"/>
        <v>0.307070498791601</v>
      </c>
      <c r="G97" s="1">
        <f t="shared" si="8"/>
        <v>3.4873758849321496E-06</v>
      </c>
      <c r="H97" s="1">
        <f t="shared" si="11"/>
        <v>-0.9248603801184162</v>
      </c>
      <c r="I97" s="2">
        <f t="shared" si="12"/>
        <v>-2.3121509502960405</v>
      </c>
      <c r="J97" s="3">
        <f t="shared" si="13"/>
        <v>1.8516423776703648</v>
      </c>
    </row>
    <row r="98" spans="4:10" ht="12.75">
      <c r="D98" s="4">
        <f t="shared" si="9"/>
        <v>-0.23999999999999846</v>
      </c>
      <c r="E98" s="1">
        <f t="shared" si="10"/>
        <v>2.5</v>
      </c>
      <c r="F98" s="1">
        <f t="shared" si="7"/>
        <v>0.323577029680267</v>
      </c>
      <c r="G98" s="1">
        <f t="shared" si="8"/>
        <v>3.4873758849321496E-06</v>
      </c>
      <c r="H98" s="1">
        <f t="shared" si="11"/>
        <v>-0.9036891861064171</v>
      </c>
      <c r="I98" s="2">
        <f t="shared" si="12"/>
        <v>-2.259222965266043</v>
      </c>
      <c r="J98" s="3">
        <f t="shared" si="13"/>
        <v>1.8954533867772507</v>
      </c>
    </row>
    <row r="99" spans="4:10" ht="12.75">
      <c r="D99" s="4">
        <f t="shared" si="9"/>
        <v>-0.21999999999999847</v>
      </c>
      <c r="E99" s="1">
        <f t="shared" si="10"/>
        <v>2.5</v>
      </c>
      <c r="F99" s="1">
        <f t="shared" si="7"/>
        <v>0.34097086678379485</v>
      </c>
      <c r="G99" s="1">
        <f t="shared" si="8"/>
        <v>3.4873758849321496E-06</v>
      </c>
      <c r="H99" s="1">
        <f t="shared" si="11"/>
        <v>-0.8800410464027814</v>
      </c>
      <c r="I99" s="2">
        <f t="shared" si="12"/>
        <v>-2.2001026160069532</v>
      </c>
      <c r="J99" s="3">
        <f t="shared" si="13"/>
        <v>1.9317839199496427</v>
      </c>
    </row>
    <row r="100" spans="4:10" ht="12.75">
      <c r="D100" s="4">
        <f t="shared" si="9"/>
        <v>-0.19999999999999848</v>
      </c>
      <c r="E100" s="1">
        <f t="shared" si="10"/>
        <v>2.5</v>
      </c>
      <c r="F100" s="1">
        <f t="shared" si="7"/>
        <v>0.35929970712127596</v>
      </c>
      <c r="G100" s="1">
        <f t="shared" si="8"/>
        <v>3.4873758849321496E-06</v>
      </c>
      <c r="H100" s="1">
        <f t="shared" si="11"/>
        <v>-0.8539807788217022</v>
      </c>
      <c r="I100" s="2">
        <f t="shared" si="12"/>
        <v>-2.1349519470542555</v>
      </c>
      <c r="J100" s="3">
        <f t="shared" si="13"/>
        <v>1.960490597413089</v>
      </c>
    </row>
    <row r="101" spans="4:10" ht="12.75">
      <c r="D101" s="4">
        <f t="shared" si="9"/>
        <v>-0.1799999999999985</v>
      </c>
      <c r="E101" s="1">
        <f t="shared" si="10"/>
        <v>2.5</v>
      </c>
      <c r="F101" s="1">
        <f t="shared" si="7"/>
        <v>0.3786138116582639</v>
      </c>
      <c r="G101" s="1">
        <f t="shared" si="8"/>
        <v>3.4873758849321496E-06</v>
      </c>
      <c r="H101" s="1">
        <f t="shared" si="11"/>
        <v>-0.825579812642739</v>
      </c>
      <c r="I101" s="2">
        <f t="shared" si="12"/>
        <v>-2.0639495316068475</v>
      </c>
      <c r="J101" s="3">
        <f t="shared" si="13"/>
        <v>1.981460127217796</v>
      </c>
    </row>
    <row r="102" spans="4:10" ht="12.75">
      <c r="D102" s="4">
        <f t="shared" si="9"/>
        <v>-0.1599999999999985</v>
      </c>
      <c r="E102" s="1">
        <f t="shared" si="10"/>
        <v>2.5</v>
      </c>
      <c r="F102" s="1">
        <f t="shared" si="7"/>
        <v>0.39896614313135054</v>
      </c>
      <c r="G102" s="1">
        <f t="shared" si="8"/>
        <v>3.4873758849321496E-06</v>
      </c>
      <c r="H102" s="1">
        <f t="shared" si="11"/>
        <v>-0.7949159928284036</v>
      </c>
      <c r="I102" s="2">
        <f t="shared" si="12"/>
        <v>-1.987289982071009</v>
      </c>
      <c r="J102" s="3">
        <f t="shared" si="13"/>
        <v>1.994609752349452</v>
      </c>
    </row>
    <row r="103" spans="4:10" ht="12.75">
      <c r="D103" s="4">
        <f t="shared" si="9"/>
        <v>-0.13999999999999851</v>
      </c>
      <c r="E103" s="1">
        <f t="shared" si="10"/>
        <v>2.5</v>
      </c>
      <c r="F103" s="1">
        <f t="shared" si="7"/>
        <v>0.4204125112814834</v>
      </c>
      <c r="G103" s="1">
        <f t="shared" si="8"/>
        <v>3.4873758849321496E-06</v>
      </c>
      <c r="H103" s="1">
        <f t="shared" si="11"/>
        <v>-0.7620733666568364</v>
      </c>
      <c r="I103" s="2">
        <f t="shared" si="12"/>
        <v>-1.9051834166420911</v>
      </c>
      <c r="J103" s="3">
        <f t="shared" si="13"/>
        <v>1.9998875773327922</v>
      </c>
    </row>
    <row r="104" spans="4:10" ht="12.75">
      <c r="D104" s="4">
        <f t="shared" si="9"/>
        <v>-0.11999999999999851</v>
      </c>
      <c r="E104" s="1">
        <f t="shared" si="10"/>
        <v>2.5</v>
      </c>
      <c r="F104" s="1">
        <f t="shared" si="7"/>
        <v>0.4430117258942787</v>
      </c>
      <c r="G104" s="1">
        <f t="shared" si="8"/>
        <v>3.4873758849321496E-06</v>
      </c>
      <c r="H104" s="1">
        <f t="shared" si="11"/>
        <v>-0.7271419533543935</v>
      </c>
      <c r="I104" s="2">
        <f t="shared" si="12"/>
        <v>-1.8178548833859836</v>
      </c>
      <c r="J104" s="3">
        <f t="shared" si="13"/>
        <v>1.997272773038993</v>
      </c>
    </row>
    <row r="105" spans="4:10" ht="12.75">
      <c r="D105" s="4">
        <f t="shared" si="9"/>
        <v>-0.0999999999999985</v>
      </c>
      <c r="E105" s="1">
        <f t="shared" si="10"/>
        <v>2.5</v>
      </c>
      <c r="F105" s="1">
        <f t="shared" si="7"/>
        <v>0.4668257580669947</v>
      </c>
      <c r="G105" s="1">
        <f t="shared" si="8"/>
        <v>3.4873758849321496E-06</v>
      </c>
      <c r="H105" s="1">
        <f t="shared" si="11"/>
        <v>-0.6902174973595515</v>
      </c>
      <c r="I105" s="2">
        <f t="shared" si="12"/>
        <v>-1.7255437433988787</v>
      </c>
      <c r="J105" s="3">
        <f t="shared" si="13"/>
        <v>1.9867756588885837</v>
      </c>
    </row>
    <row r="106" spans="4:10" ht="12.75">
      <c r="D106" s="4">
        <f t="shared" si="9"/>
        <v>-0.0799999999999985</v>
      </c>
      <c r="E106" s="1">
        <f t="shared" si="10"/>
        <v>2.5</v>
      </c>
      <c r="F106" s="1">
        <f t="shared" si="7"/>
        <v>0.4919199101443892</v>
      </c>
      <c r="G106" s="1">
        <f t="shared" si="8"/>
        <v>3.4873758849321496E-06</v>
      </c>
      <c r="H106" s="1">
        <f t="shared" si="11"/>
        <v>-0.6514012058944366</v>
      </c>
      <c r="I106" s="2">
        <f t="shared" si="12"/>
        <v>-1.6285030147360915</v>
      </c>
      <c r="J106" s="3">
        <f t="shared" si="13"/>
        <v>1.9684376621254795</v>
      </c>
    </row>
    <row r="107" spans="4:10" ht="12.75">
      <c r="D107" s="4">
        <f t="shared" si="9"/>
        <v>-0.0599999999999985</v>
      </c>
      <c r="E107" s="1">
        <f t="shared" si="10"/>
        <v>2.5</v>
      </c>
      <c r="F107" s="1">
        <f t="shared" si="7"/>
        <v>0.5183629947894527</v>
      </c>
      <c r="G107" s="1">
        <f t="shared" si="8"/>
        <v>3.4873758849321496E-06</v>
      </c>
      <c r="H107" s="1">
        <f t="shared" si="11"/>
        <v>-0.6107994715632655</v>
      </c>
      <c r="I107" s="2">
        <f t="shared" si="12"/>
        <v>-1.5269986789081638</v>
      </c>
      <c r="J107" s="3">
        <f t="shared" si="13"/>
        <v>1.9423311543228532</v>
      </c>
    </row>
    <row r="108" spans="4:10" ht="12.75">
      <c r="D108" s="4">
        <f t="shared" si="9"/>
        <v>-0.039999999999998495</v>
      </c>
      <c r="E108" s="1">
        <f t="shared" si="10"/>
        <v>2.5</v>
      </c>
      <c r="F108" s="1">
        <f t="shared" si="7"/>
        <v>0.5462275236800659</v>
      </c>
      <c r="G108" s="1">
        <f t="shared" si="8"/>
        <v>3.4873758849321496E-06</v>
      </c>
      <c r="H108" s="1">
        <f t="shared" si="11"/>
        <v>-0.5685235807380212</v>
      </c>
      <c r="I108" s="2">
        <f t="shared" si="12"/>
        <v>-1.421308951845053</v>
      </c>
      <c r="J108" s="3">
        <f t="shared" si="13"/>
        <v>1.9085591657660748</v>
      </c>
    </row>
    <row r="109" spans="4:10" ht="12.75">
      <c r="D109" s="4">
        <f t="shared" si="9"/>
        <v>-0.019999999999998495</v>
      </c>
      <c r="E109" s="1">
        <f t="shared" si="10"/>
        <v>2.5</v>
      </c>
      <c r="F109" s="1">
        <f t="shared" si="7"/>
        <v>0.5755899063490166</v>
      </c>
      <c r="G109" s="1">
        <f t="shared" si="8"/>
        <v>3.4873758849321496E-06</v>
      </c>
      <c r="H109" s="1">
        <f t="shared" si="11"/>
        <v>-0.5246894085306915</v>
      </c>
      <c r="I109" s="2">
        <f t="shared" si="12"/>
        <v>-1.3117235213267286</v>
      </c>
      <c r="J109" s="3">
        <f t="shared" si="13"/>
        <v>1.867254978839944</v>
      </c>
    </row>
    <row r="110" spans="4:10" ht="12.75">
      <c r="D110" s="4">
        <f t="shared" si="9"/>
        <v>1.5057399771478686E-15</v>
      </c>
      <c r="E110" s="1">
        <f t="shared" si="10"/>
        <v>2.5</v>
      </c>
      <c r="F110" s="1">
        <f t="shared" si="7"/>
        <v>0.6065306597126359</v>
      </c>
      <c r="G110" s="1">
        <f t="shared" si="8"/>
        <v>3.4873758849321496E-06</v>
      </c>
      <c r="H110" s="1">
        <f t="shared" si="11"/>
        <v>-0.47941710118808695</v>
      </c>
      <c r="I110" s="2">
        <f t="shared" si="12"/>
        <v>-1.1985427529702173</v>
      </c>
      <c r="J110" s="3">
        <f t="shared" si="13"/>
        <v>1.8185816020248808</v>
      </c>
    </row>
    <row r="111" spans="4:10" ht="12.75">
      <c r="D111" s="4">
        <f t="shared" si="9"/>
        <v>0.020000000000001506</v>
      </c>
      <c r="E111" s="1">
        <f t="shared" si="10"/>
        <v>2.5</v>
      </c>
      <c r="F111" s="1">
        <f t="shared" si="7"/>
        <v>0.6391346288626135</v>
      </c>
      <c r="G111" s="1">
        <f t="shared" si="8"/>
        <v>3.4873758849321496E-06</v>
      </c>
      <c r="H111" s="1">
        <f t="shared" si="11"/>
        <v>-0.4328307467798066</v>
      </c>
      <c r="I111" s="2">
        <f t="shared" si="12"/>
        <v>-1.0820768669495164</v>
      </c>
      <c r="J111" s="3">
        <f t="shared" si="13"/>
        <v>1.7627311265780308</v>
      </c>
    </row>
    <row r="112" spans="4:10" ht="12.75">
      <c r="D112" s="4">
        <f t="shared" si="9"/>
        <v>0.04000000000000151</v>
      </c>
      <c r="E112" s="1">
        <f t="shared" si="10"/>
        <v>2.5</v>
      </c>
      <c r="F112" s="1">
        <f t="shared" si="7"/>
        <v>0.6734912197264488</v>
      </c>
      <c r="G112" s="1">
        <f t="shared" si="8"/>
        <v>3.4873758849321496E-06</v>
      </c>
      <c r="H112" s="1">
        <f t="shared" si="11"/>
        <v>-0.3850580350819565</v>
      </c>
      <c r="I112" s="2">
        <f t="shared" si="12"/>
        <v>-0.9626450877048913</v>
      </c>
      <c r="J112" s="3">
        <f t="shared" si="13"/>
        <v>1.6999239684380882</v>
      </c>
    </row>
    <row r="113" spans="4:10" ht="12.75">
      <c r="D113" s="4">
        <f t="shared" si="9"/>
        <v>0.06000000000000151</v>
      </c>
      <c r="E113" s="1">
        <f t="shared" si="10"/>
        <v>2.5</v>
      </c>
      <c r="F113" s="1">
        <f t="shared" si="7"/>
        <v>0.7096946442345281</v>
      </c>
      <c r="G113" s="1">
        <f t="shared" si="8"/>
        <v>3.4873758849321496E-06</v>
      </c>
      <c r="H113" s="1">
        <f t="shared" si="11"/>
        <v>-0.3362299075888421</v>
      </c>
      <c r="I113" s="2">
        <f t="shared" si="12"/>
        <v>-0.8405747689721053</v>
      </c>
      <c r="J113" s="3">
        <f t="shared" si="13"/>
        <v>1.6304079983457755</v>
      </c>
    </row>
    <row r="114" spans="4:10" ht="12.75">
      <c r="D114" s="4">
        <f t="shared" si="9"/>
        <v>0.08000000000000151</v>
      </c>
      <c r="E114" s="1">
        <f t="shared" si="10"/>
        <v>2.5</v>
      </c>
      <c r="F114" s="1">
        <f t="shared" si="7"/>
        <v>0.747844178666126</v>
      </c>
      <c r="G114" s="1">
        <f t="shared" si="8"/>
        <v>3.4873758849321496E-06</v>
      </c>
      <c r="H114" s="1">
        <f t="shared" si="11"/>
        <v>-0.28648019861195295</v>
      </c>
      <c r="I114" s="2">
        <f t="shared" si="12"/>
        <v>-0.7162004965298824</v>
      </c>
      <c r="J114" s="3">
        <f t="shared" si="13"/>
        <v>1.554457563612911</v>
      </c>
    </row>
    <row r="115" spans="4:10" ht="12.75">
      <c r="D115" s="4">
        <f t="shared" si="9"/>
        <v>0.10000000000000152</v>
      </c>
      <c r="E115" s="1">
        <f t="shared" si="10"/>
        <v>2.5</v>
      </c>
      <c r="F115" s="1">
        <f t="shared" si="7"/>
        <v>0.7880444358827569</v>
      </c>
      <c r="G115" s="1">
        <f t="shared" si="8"/>
        <v>3.4873758849321496E-06</v>
      </c>
      <c r="H115" s="1">
        <f t="shared" si="11"/>
        <v>-0.23594526844994948</v>
      </c>
      <c r="I115" s="2">
        <f t="shared" si="12"/>
        <v>-0.5898631711248737</v>
      </c>
      <c r="J115" s="3">
        <f t="shared" si="13"/>
        <v>1.4723724054007417</v>
      </c>
    </row>
    <row r="116" spans="4:10" ht="12.75">
      <c r="D116" s="4">
        <f t="shared" si="9"/>
        <v>0.12000000000000152</v>
      </c>
      <c r="E116" s="1">
        <f t="shared" si="10"/>
        <v>2.5</v>
      </c>
      <c r="F116" s="1">
        <f t="shared" si="7"/>
        <v>0.8304056521953932</v>
      </c>
      <c r="G116" s="1">
        <f t="shared" si="8"/>
        <v>3.4873758849321496E-06</v>
      </c>
      <c r="H116" s="1">
        <f t="shared" si="11"/>
        <v>-0.18476362963508808</v>
      </c>
      <c r="I116" s="2">
        <f t="shared" si="12"/>
        <v>-0.4619090740877202</v>
      </c>
      <c r="J116" s="3">
        <f t="shared" si="13"/>
        <v>1.3844764757804982</v>
      </c>
    </row>
    <row r="117" spans="4:10" ht="12.75">
      <c r="D117" s="4">
        <f t="shared" si="9"/>
        <v>0.1400000000000015</v>
      </c>
      <c r="E117" s="1">
        <f t="shared" si="10"/>
        <v>2.5</v>
      </c>
      <c r="F117" s="1">
        <f t="shared" si="7"/>
        <v>0.8750439896521891</v>
      </c>
      <c r="G117" s="1">
        <f t="shared" si="8"/>
        <v>3.4873758849321496E-06</v>
      </c>
      <c r="H117" s="1">
        <f t="shared" si="11"/>
        <v>-0.133075567280548</v>
      </c>
      <c r="I117" s="2">
        <f t="shared" si="12"/>
        <v>-0.33268891820137003</v>
      </c>
      <c r="J117" s="3">
        <f t="shared" si="13"/>
        <v>1.2911166592447614</v>
      </c>
    </row>
    <row r="118" spans="4:10" ht="12.75">
      <c r="D118" s="4">
        <f t="shared" si="9"/>
        <v>0.1600000000000015</v>
      </c>
      <c r="E118" s="1">
        <f t="shared" si="10"/>
        <v>2.5</v>
      </c>
      <c r="F118" s="1">
        <f t="shared" si="7"/>
        <v>0.9220818545756381</v>
      </c>
      <c r="G118" s="1">
        <f t="shared" si="8"/>
        <v>3.4873758849321496E-06</v>
      </c>
      <c r="H118" s="1">
        <f t="shared" si="11"/>
        <v>-0.08102275456924393</v>
      </c>
      <c r="I118" s="2">
        <f t="shared" si="12"/>
        <v>-0.20255688642310982</v>
      </c>
      <c r="J118" s="3">
        <f t="shared" si="13"/>
        <v>1.1926614037151193</v>
      </c>
    </row>
    <row r="119" spans="4:10" ht="12.75">
      <c r="D119" s="4">
        <f t="shared" si="9"/>
        <v>0.1800000000000015</v>
      </c>
      <c r="E119" s="1">
        <f t="shared" si="10"/>
        <v>2.5</v>
      </c>
      <c r="F119" s="1">
        <f t="shared" si="7"/>
        <v>0.9716482332226498</v>
      </c>
      <c r="G119" s="1">
        <f t="shared" si="8"/>
        <v>3.4873758849321496E-06</v>
      </c>
      <c r="H119" s="1">
        <f t="shared" si="11"/>
        <v>-0.028747864438025746</v>
      </c>
      <c r="I119" s="2">
        <f t="shared" si="12"/>
        <v>-0.07186966109506436</v>
      </c>
      <c r="J119" s="3">
        <f t="shared" si="13"/>
        <v>1.0894992664490453</v>
      </c>
    </row>
    <row r="120" spans="4:10" ht="12.75">
      <c r="D120" s="4">
        <f t="shared" si="9"/>
        <v>0.20000000000000148</v>
      </c>
      <c r="E120" s="1">
        <f t="shared" si="10"/>
        <v>2.5</v>
      </c>
      <c r="F120" s="1">
        <f t="shared" si="7"/>
        <v>1.0238790454879867</v>
      </c>
      <c r="G120" s="1">
        <f t="shared" si="8"/>
        <v>3.4873758849321496E-06</v>
      </c>
      <c r="H120" s="1">
        <f t="shared" si="11"/>
        <v>0.023605821478358276</v>
      </c>
      <c r="I120" s="2">
        <f t="shared" si="12"/>
        <v>0.059014553695895686</v>
      </c>
      <c r="J120" s="3">
        <f t="shared" si="13"/>
        <v>0.9820373805844695</v>
      </c>
    </row>
    <row r="121" spans="4:10" ht="12.75">
      <c r="D121" s="4">
        <f t="shared" si="9"/>
        <v>0.22000000000000147</v>
      </c>
      <c r="E121" s="1">
        <f t="shared" si="10"/>
        <v>2.5</v>
      </c>
      <c r="F121" s="1">
        <f t="shared" si="7"/>
        <v>1.0789175176209782</v>
      </c>
      <c r="G121" s="1">
        <f t="shared" si="8"/>
        <v>3.4873758849321496E-06</v>
      </c>
      <c r="H121" s="1">
        <f t="shared" si="11"/>
        <v>0.07589480557169416</v>
      </c>
      <c r="I121" s="2">
        <f t="shared" si="12"/>
        <v>0.1897370139292354</v>
      </c>
      <c r="J121" s="3">
        <f t="shared" si="13"/>
        <v>0.8706998483740147</v>
      </c>
    </row>
    <row r="122" spans="4:10" ht="12.75">
      <c r="D122" s="4">
        <f t="shared" si="9"/>
        <v>0.24000000000000146</v>
      </c>
      <c r="E122" s="1">
        <f t="shared" si="10"/>
        <v>2.5</v>
      </c>
      <c r="F122" s="1">
        <f t="shared" si="7"/>
        <v>1.1369145749775695</v>
      </c>
      <c r="G122" s="1">
        <f t="shared" si="8"/>
        <v>3.4873758849321496E-06</v>
      </c>
      <c r="H122" s="1">
        <f t="shared" si="11"/>
        <v>0.12797576757671852</v>
      </c>
      <c r="I122" s="2">
        <f t="shared" si="12"/>
        <v>0.31993941894179634</v>
      </c>
      <c r="J122" s="3">
        <f t="shared" si="13"/>
        <v>0.7559260674499981</v>
      </c>
    </row>
    <row r="123" spans="4:10" ht="12.75">
      <c r="D123" s="4">
        <f t="shared" si="9"/>
        <v>0.26000000000000145</v>
      </c>
      <c r="E123" s="1">
        <f t="shared" si="10"/>
        <v>2.5</v>
      </c>
      <c r="F123" s="1">
        <f t="shared" si="7"/>
        <v>1.1980292558846994</v>
      </c>
      <c r="G123" s="1">
        <f t="shared" si="8"/>
        <v>3.4873758849321496E-06</v>
      </c>
      <c r="H123" s="1">
        <f t="shared" si="11"/>
        <v>0.17970595740143472</v>
      </c>
      <c r="I123" s="2">
        <f t="shared" si="12"/>
        <v>0.4492648935035868</v>
      </c>
      <c r="J123" s="3">
        <f t="shared" si="13"/>
        <v>0.6381689967256287</v>
      </c>
    </row>
    <row r="124" spans="4:10" ht="12.75">
      <c r="D124" s="4">
        <f t="shared" si="9"/>
        <v>0.28000000000000147</v>
      </c>
      <c r="E124" s="1">
        <f t="shared" si="10"/>
        <v>2.5</v>
      </c>
      <c r="F124" s="1">
        <f t="shared" si="7"/>
        <v>1.2624291477518998</v>
      </c>
      <c r="G124" s="1">
        <f t="shared" si="8"/>
        <v>3.4873758849321496E-06</v>
      </c>
      <c r="H124" s="1">
        <f t="shared" si="11"/>
        <v>0.23094358639462617</v>
      </c>
      <c r="I124" s="2">
        <f t="shared" si="12"/>
        <v>0.5773589659865654</v>
      </c>
      <c r="J124" s="3">
        <f t="shared" si="13"/>
        <v>0.5178933687761459</v>
      </c>
    </row>
    <row r="125" spans="4:10" ht="12.75">
      <c r="D125" s="4">
        <f t="shared" si="9"/>
        <v>0.3000000000000015</v>
      </c>
      <c r="E125" s="1">
        <f t="shared" si="10"/>
        <v>2.5</v>
      </c>
      <c r="F125" s="1">
        <f t="shared" si="7"/>
        <v>1.3302908466260122</v>
      </c>
      <c r="G125" s="1">
        <f t="shared" si="8"/>
        <v>3.4873758849321496E-06</v>
      </c>
      <c r="H125" s="1">
        <f t="shared" si="11"/>
        <v>0.28154821597814683</v>
      </c>
      <c r="I125" s="2">
        <f t="shared" si="12"/>
        <v>0.7038705399453671</v>
      </c>
      <c r="J125" s="3">
        <f t="shared" si="13"/>
        <v>0.39557385575473103</v>
      </c>
    </row>
    <row r="126" spans="4:10" ht="12.75">
      <c r="D126" s="4">
        <f t="shared" si="9"/>
        <v>0.3200000000000015</v>
      </c>
      <c r="E126" s="1">
        <f t="shared" si="10"/>
        <v>2.5</v>
      </c>
      <c r="F126" s="1">
        <f t="shared" si="7"/>
        <v>1.4018004414492014</v>
      </c>
      <c r="G126" s="1">
        <f t="shared" si="8"/>
        <v>3.4873758849321496E-06</v>
      </c>
      <c r="H126" s="1">
        <f t="shared" si="11"/>
        <v>0.3313811425787445</v>
      </c>
      <c r="I126" s="2">
        <f t="shared" si="12"/>
        <v>0.8284528564468613</v>
      </c>
      <c r="J126" s="3">
        <f t="shared" si="13"/>
        <v>0.2716931960815875</v>
      </c>
    </row>
    <row r="127" spans="4:10" ht="12.75">
      <c r="D127" s="4">
        <f t="shared" si="9"/>
        <v>0.3400000000000015</v>
      </c>
      <c r="E127" s="1">
        <f t="shared" si="10"/>
        <v>2.5</v>
      </c>
      <c r="F127" s="1">
        <f t="shared" si="7"/>
        <v>1.477154024348191</v>
      </c>
      <c r="G127" s="1">
        <f t="shared" si="8"/>
        <v>3.4873758849321496E-06</v>
      </c>
      <c r="H127" s="1">
        <f t="shared" si="11"/>
        <v>0.380305777804364</v>
      </c>
      <c r="I127" s="2">
        <f t="shared" si="12"/>
        <v>0.9507644445109099</v>
      </c>
      <c r="J127" s="3">
        <f t="shared" si="13"/>
        <v>0.1467402892991004</v>
      </c>
    </row>
    <row r="128" spans="4:10" ht="12.75">
      <c r="D128" s="4">
        <f t="shared" si="9"/>
        <v>0.36000000000000154</v>
      </c>
      <c r="E128" s="1">
        <f t="shared" si="10"/>
        <v>2.5</v>
      </c>
      <c r="F128" s="1">
        <f t="shared" si="7"/>
        <v>1.5565582283540227</v>
      </c>
      <c r="G128" s="1">
        <f t="shared" si="8"/>
        <v>3.4873758849321496E-06</v>
      </c>
      <c r="H128" s="1">
        <f t="shared" si="11"/>
        <v>0.42818802282290996</v>
      </c>
      <c r="I128" s="2">
        <f t="shared" si="12"/>
        <v>1.070470057057275</v>
      </c>
      <c r="J128" s="3">
        <f t="shared" si="13"/>
        <v>0.021208266612014068</v>
      </c>
    </row>
    <row r="129" spans="4:10" ht="12.75">
      <c r="D129" s="4">
        <f t="shared" si="9"/>
        <v>0.38000000000000156</v>
      </c>
      <c r="E129" s="1">
        <f t="shared" si="10"/>
        <v>2.5</v>
      </c>
      <c r="F129" s="1">
        <f t="shared" si="7"/>
        <v>1.6402307940268661</v>
      </c>
      <c r="G129" s="1">
        <f t="shared" si="8"/>
        <v>3.4873758849321496E-06</v>
      </c>
      <c r="H129" s="1">
        <f t="shared" si="11"/>
        <v>0.47489663591728437</v>
      </c>
      <c r="I129" s="2">
        <f t="shared" si="12"/>
        <v>1.187241589793211</v>
      </c>
      <c r="J129" s="3">
        <f t="shared" si="13"/>
        <v>-0.10440745527291258</v>
      </c>
    </row>
    <row r="130" spans="4:10" ht="12.75">
      <c r="D130" s="4">
        <f t="shared" si="9"/>
        <v>0.4000000000000016</v>
      </c>
      <c r="E130" s="1">
        <f t="shared" si="10"/>
        <v>2.5</v>
      </c>
      <c r="F130" s="1">
        <f t="shared" si="7"/>
        <v>1.728401166539663</v>
      </c>
      <c r="G130" s="1">
        <f t="shared" si="8"/>
        <v>3.4873758849321496E-06</v>
      </c>
      <c r="H130" s="1">
        <f t="shared" si="11"/>
        <v>0.5203035922093061</v>
      </c>
      <c r="I130" s="2">
        <f t="shared" si="12"/>
        <v>1.3007589805232653</v>
      </c>
      <c r="J130" s="3">
        <f t="shared" si="13"/>
        <v>-0.22961112932695474</v>
      </c>
    </row>
    <row r="131" spans="4:10" ht="12.75">
      <c r="D131" s="4">
        <f t="shared" si="9"/>
        <v>0.4200000000000016</v>
      </c>
      <c r="E131" s="1">
        <f t="shared" si="10"/>
        <v>2.5</v>
      </c>
      <c r="F131" s="1">
        <f t="shared" si="7"/>
        <v>1.821311124857918</v>
      </c>
      <c r="G131" s="1">
        <f t="shared" si="8"/>
        <v>3.4873758849321496E-06</v>
      </c>
      <c r="H131" s="1">
        <f t="shared" si="11"/>
        <v>0.5642844345664945</v>
      </c>
      <c r="I131" s="2">
        <f t="shared" si="12"/>
        <v>1.4107110864162362</v>
      </c>
      <c r="J131" s="3">
        <f t="shared" si="13"/>
        <v>-0.3539086346832185</v>
      </c>
    </row>
    <row r="132" spans="4:10" ht="12.75">
      <c r="D132" s="4">
        <f t="shared" si="9"/>
        <v>0.4400000000000016</v>
      </c>
      <c r="E132" s="1">
        <f t="shared" si="10"/>
        <v>2.5</v>
      </c>
      <c r="F132" s="1">
        <f t="shared" si="7"/>
        <v>1.9192154447409606</v>
      </c>
      <c r="G132" s="1">
        <f t="shared" si="8"/>
        <v>3.4873758849321496E-06</v>
      </c>
      <c r="H132" s="1">
        <f t="shared" si="11"/>
        <v>0.6067186147299253</v>
      </c>
      <c r="I132" s="2">
        <f t="shared" si="12"/>
        <v>1.5167965368248133</v>
      </c>
      <c r="J132" s="3">
        <f t="shared" si="13"/>
        <v>-0.4768094267025822</v>
      </c>
    </row>
    <row r="133" spans="4:10" ht="12.75">
      <c r="D133" s="4">
        <f t="shared" si="9"/>
        <v>0.46000000000000163</v>
      </c>
      <c r="E133" s="1">
        <f t="shared" si="10"/>
        <v>2.5</v>
      </c>
      <c r="F133" s="1">
        <f t="shared" si="7"/>
        <v>2.022382597382744</v>
      </c>
      <c r="G133" s="1">
        <f t="shared" si="8"/>
        <v>3.4873758849321496E-06</v>
      </c>
      <c r="H133" s="1">
        <f t="shared" si="11"/>
        <v>0.6474898237281638</v>
      </c>
      <c r="I133" s="2">
        <f t="shared" si="12"/>
        <v>1.6187245593204094</v>
      </c>
      <c r="J133" s="3">
        <f t="shared" si="13"/>
        <v>-0.5978284729261076</v>
      </c>
    </row>
    <row r="134" spans="4:10" ht="12.75">
      <c r="D134" s="4">
        <f t="shared" si="9"/>
        <v>0.48000000000000165</v>
      </c>
      <c r="E134" s="1">
        <f t="shared" si="10"/>
        <v>2.5</v>
      </c>
      <c r="F134" s="1">
        <f t="shared" si="7"/>
        <v>2.1310954856079807</v>
      </c>
      <c r="G134" s="1">
        <f t="shared" si="8"/>
        <v>3.4873758849321496E-06</v>
      </c>
      <c r="H134" s="1">
        <f t="shared" si="11"/>
        <v>0.6864863106716095</v>
      </c>
      <c r="I134" s="2">
        <f t="shared" si="12"/>
        <v>1.7162157766790238</v>
      </c>
      <c r="J134" s="3">
        <f t="shared" si="13"/>
        <v>-0.7164881672732488</v>
      </c>
    </row>
    <row r="135" spans="4:10" ht="12.75">
      <c r="D135" s="4">
        <f t="shared" si="9"/>
        <v>0.5000000000000017</v>
      </c>
      <c r="E135" s="1">
        <f t="shared" si="10"/>
        <v>2.5</v>
      </c>
      <c r="F135" s="1">
        <f t="shared" si="7"/>
        <v>2.245652219642397</v>
      </c>
      <c r="G135" s="1">
        <f t="shared" si="8"/>
        <v>3.4873758849321496E-06</v>
      </c>
      <c r="H135" s="1">
        <f t="shared" si="11"/>
        <v>0.7236011890534734</v>
      </c>
      <c r="I135" s="2">
        <f t="shared" si="12"/>
        <v>1.8090029726336834</v>
      </c>
      <c r="J135" s="3">
        <f t="shared" si="13"/>
        <v>-0.8323202149317328</v>
      </c>
    </row>
    <row r="136" spans="4:10" ht="12.75">
      <c r="D136" s="4">
        <f t="shared" si="9"/>
        <v>0.5200000000000017</v>
      </c>
      <c r="E136" s="1">
        <f t="shared" si="10"/>
        <v>2.5</v>
      </c>
      <c r="F136" s="1">
        <f t="shared" si="7"/>
        <v>2.366366934584406</v>
      </c>
      <c r="G136" s="1">
        <f t="shared" si="8"/>
        <v>3.4873758849321496E-06</v>
      </c>
      <c r="H136" s="1">
        <f t="shared" si="11"/>
        <v>0.7587327297178524</v>
      </c>
      <c r="I136" s="2">
        <f t="shared" si="12"/>
        <v>1.8968318242946312</v>
      </c>
      <c r="J136" s="3">
        <f t="shared" si="13"/>
        <v>-0.9448674805000657</v>
      </c>
    </row>
    <row r="137" spans="4:10" ht="12.75">
      <c r="D137" s="4">
        <f t="shared" si="9"/>
        <v>0.5400000000000017</v>
      </c>
      <c r="E137" s="1">
        <f t="shared" si="10"/>
        <v>2.5</v>
      </c>
      <c r="F137" s="1">
        <f t="shared" si="7"/>
        <v>2.493570651819857</v>
      </c>
      <c r="G137" s="1">
        <f t="shared" si="8"/>
        <v>3.4873758849321496E-06</v>
      </c>
      <c r="H137" s="1">
        <f t="shared" si="11"/>
        <v>0.7917846396918649</v>
      </c>
      <c r="I137" s="2">
        <f t="shared" si="12"/>
        <v>1.979461599229662</v>
      </c>
      <c r="J137" s="3">
        <f t="shared" si="13"/>
        <v>-1.053685792089123</v>
      </c>
    </row>
    <row r="138" spans="4:10" ht="12.75">
      <c r="D138" s="4">
        <f t="shared" si="9"/>
        <v>0.5600000000000017</v>
      </c>
      <c r="E138" s="1">
        <f t="shared" si="10"/>
        <v>2.5</v>
      </c>
      <c r="F138" s="1">
        <f t="shared" si="7"/>
        <v>2.627612186742004</v>
      </c>
      <c r="G138" s="1">
        <f t="shared" si="8"/>
        <v>3.4873758849321496E-06</v>
      </c>
      <c r="H138" s="1">
        <f t="shared" si="11"/>
        <v>0.8226663261176252</v>
      </c>
      <c r="I138" s="2">
        <f t="shared" si="12"/>
        <v>2.056665815294063</v>
      </c>
      <c r="J138" s="3">
        <f t="shared" si="13"/>
        <v>-1.1583456942626609</v>
      </c>
    </row>
    <row r="139" spans="4:10" ht="12.75">
      <c r="D139" s="4">
        <f t="shared" si="9"/>
        <v>0.5800000000000017</v>
      </c>
      <c r="E139" s="1">
        <f t="shared" si="10"/>
        <v>2.5</v>
      </c>
      <c r="F139" s="1">
        <f aca="true" t="shared" si="14" ref="F139:F202">EXP(2.617992*D139-0.5)</f>
        <v>2.7688591052658444</v>
      </c>
      <c r="G139" s="1">
        <f aca="true" t="shared" si="15" ref="G139:G202">EXP(-4.188787*time)</f>
        <v>3.4873758849321496E-06</v>
      </c>
      <c r="H139" s="1">
        <f t="shared" si="11"/>
        <v>0.8512931445606114</v>
      </c>
      <c r="I139" s="2">
        <f t="shared" si="12"/>
        <v>2.1282328614015285</v>
      </c>
      <c r="J139" s="3">
        <f t="shared" si="13"/>
        <v>-1.2584341428989116</v>
      </c>
    </row>
    <row r="140" spans="4:10" ht="12.75">
      <c r="D140" s="4">
        <f aca="true" t="shared" si="16" ref="D140:D203">D139+deltax</f>
        <v>0.6000000000000018</v>
      </c>
      <c r="E140" s="1">
        <f aca="true" t="shared" si="17" ref="E140:E203">E139</f>
        <v>2.5</v>
      </c>
      <c r="F140" s="1">
        <f t="shared" si="14"/>
        <v>2.9176987317597365</v>
      </c>
      <c r="G140" s="1">
        <f t="shared" si="15"/>
        <v>3.4873758849321496E-06</v>
      </c>
      <c r="H140" s="1">
        <f aca="true" t="shared" si="18" ref="H140:H203">SIN(LN(F140*G140))</f>
        <v>0.87758663101384</v>
      </c>
      <c r="I140" s="2">
        <f aca="true" t="shared" si="19" ref="I140:I203">H140*E140</f>
        <v>2.1939665775346002</v>
      </c>
      <c r="J140" s="3">
        <f aca="true" t="shared" si="20" ref="J140:J203">amp*SIN((2*pi/lambda)*(D140-vel*time)+phase)</f>
        <v>-1.353556135284235</v>
      </c>
    </row>
    <row r="141" spans="4:10" ht="12.75">
      <c r="D141" s="4">
        <f t="shared" si="16"/>
        <v>0.6200000000000018</v>
      </c>
      <c r="E141" s="1">
        <f t="shared" si="17"/>
        <v>2.5</v>
      </c>
      <c r="F141" s="1">
        <f t="shared" si="14"/>
        <v>3.0745392111582452</v>
      </c>
      <c r="G141" s="1">
        <f t="shared" si="15"/>
        <v>3.4873758849321496E-06</v>
      </c>
      <c r="H141" s="1">
        <f t="shared" si="18"/>
        <v>0.9014747169619535</v>
      </c>
      <c r="I141" s="2">
        <f t="shared" si="19"/>
        <v>2.2536867924048836</v>
      </c>
      <c r="J141" s="3">
        <f t="shared" si="20"/>
        <v>-1.4433362690057605</v>
      </c>
    </row>
    <row r="142" spans="4:10" ht="12.75">
      <c r="D142" s="4">
        <f t="shared" si="16"/>
        <v>0.6400000000000018</v>
      </c>
      <c r="E142" s="1">
        <f t="shared" si="17"/>
        <v>2.5</v>
      </c>
      <c r="F142" s="1">
        <f t="shared" si="14"/>
        <v>3.2398106281687116</v>
      </c>
      <c r="G142" s="1">
        <f t="shared" si="15"/>
        <v>3.4873758849321496E-06</v>
      </c>
      <c r="H142" s="1">
        <f t="shared" si="18"/>
        <v>0.922891926915724</v>
      </c>
      <c r="I142" s="2">
        <f t="shared" si="19"/>
        <v>2.30722981728931</v>
      </c>
      <c r="J142" s="3">
        <f t="shared" si="20"/>
        <v>-1.5274202234906935</v>
      </c>
    </row>
    <row r="143" spans="4:10" ht="12.75">
      <c r="D143" s="4">
        <f t="shared" si="16"/>
        <v>0.6600000000000018</v>
      </c>
      <c r="E143" s="1">
        <f t="shared" si="17"/>
        <v>2.5</v>
      </c>
      <c r="F143" s="1">
        <f t="shared" si="14"/>
        <v>3.4139661866406095</v>
      </c>
      <c r="G143" s="1">
        <f t="shared" si="15"/>
        <v>3.4873758849321496E-06</v>
      </c>
      <c r="H143" s="1">
        <f t="shared" si="18"/>
        <v>0.9417795578755598</v>
      </c>
      <c r="I143" s="2">
        <f t="shared" si="19"/>
        <v>2.3544488946888995</v>
      </c>
      <c r="J143" s="3">
        <f t="shared" si="20"/>
        <v>-1.6054761583454</v>
      </c>
    </row>
    <row r="144" spans="4:10" ht="12.75">
      <c r="D144" s="4">
        <f t="shared" si="16"/>
        <v>0.6800000000000018</v>
      </c>
      <c r="E144" s="1">
        <f t="shared" si="17"/>
        <v>2.5</v>
      </c>
      <c r="F144" s="1">
        <f t="shared" si="14"/>
        <v>3.597483452331735</v>
      </c>
      <c r="G144" s="1">
        <f t="shared" si="15"/>
        <v>3.4873758849321496E-06</v>
      </c>
      <c r="H144" s="1">
        <f t="shared" si="18"/>
        <v>0.9580858402321203</v>
      </c>
      <c r="I144" s="2">
        <f t="shared" si="19"/>
        <v>2.395214600580301</v>
      </c>
      <c r="J144" s="3">
        <f t="shared" si="20"/>
        <v>-1.6771960229755918</v>
      </c>
    </row>
    <row r="145" spans="4:10" ht="12.75">
      <c r="D145" s="4">
        <f t="shared" si="16"/>
        <v>0.7000000000000018</v>
      </c>
      <c r="E145" s="1">
        <f t="shared" si="17"/>
        <v>2.5</v>
      </c>
      <c r="F145" s="1">
        <f t="shared" si="14"/>
        <v>3.790865662479117</v>
      </c>
      <c r="G145" s="1">
        <f t="shared" si="15"/>
        <v>3.4873758849321496E-06</v>
      </c>
      <c r="H145" s="1">
        <f t="shared" si="18"/>
        <v>0.9717660796630082</v>
      </c>
      <c r="I145" s="2">
        <f t="shared" si="19"/>
        <v>2.4294151991575204</v>
      </c>
      <c r="J145" s="3">
        <f t="shared" si="20"/>
        <v>-1.7422967723192704</v>
      </c>
    </row>
    <row r="146" spans="4:10" ht="12.75">
      <c r="D146" s="4">
        <f t="shared" si="16"/>
        <v>0.7200000000000019</v>
      </c>
      <c r="E146" s="1">
        <f t="shared" si="17"/>
        <v>2.5</v>
      </c>
      <c r="F146" s="1">
        <f t="shared" si="14"/>
        <v>3.9946431057657223</v>
      </c>
      <c r="G146" s="1">
        <f t="shared" si="15"/>
        <v>3.4873758849321496E-06</v>
      </c>
      <c r="H146" s="1">
        <f t="shared" si="18"/>
        <v>0.9827827796366294</v>
      </c>
      <c r="I146" s="2">
        <f t="shared" si="19"/>
        <v>2.4569569490915737</v>
      </c>
      <c r="J146" s="3">
        <f t="shared" si="20"/>
        <v>-1.8005214838943562</v>
      </c>
    </row>
    <row r="147" spans="4:10" ht="12.75">
      <c r="D147" s="4">
        <f t="shared" si="16"/>
        <v>0.7400000000000019</v>
      </c>
      <c r="E147" s="1">
        <f t="shared" si="17"/>
        <v>2.5</v>
      </c>
      <c r="F147" s="1">
        <f t="shared" si="14"/>
        <v>4.209374576467076</v>
      </c>
      <c r="G147" s="1">
        <f t="shared" si="15"/>
        <v>3.4873758849321496E-06</v>
      </c>
      <c r="H147" s="1">
        <f t="shared" si="18"/>
        <v>0.9911057441874292</v>
      </c>
      <c r="I147" s="2">
        <f t="shared" si="19"/>
        <v>2.4777643604685733</v>
      </c>
      <c r="J147" s="3">
        <f t="shared" si="20"/>
        <v>-1.8516403717526657</v>
      </c>
    </row>
    <row r="148" spans="4:10" ht="12.75">
      <c r="D148" s="4">
        <f t="shared" si="16"/>
        <v>0.7600000000000019</v>
      </c>
      <c r="E148" s="1">
        <f t="shared" si="17"/>
        <v>2.5</v>
      </c>
      <c r="F148" s="1">
        <f t="shared" si="14"/>
        <v>4.435648906765328</v>
      </c>
      <c r="G148" s="1">
        <f t="shared" si="15"/>
        <v>3.4873758849321496E-06</v>
      </c>
      <c r="H148" s="1">
        <f t="shared" si="18"/>
        <v>0.9967121606808172</v>
      </c>
      <c r="I148" s="2">
        <f t="shared" si="19"/>
        <v>2.491780401702043</v>
      </c>
      <c r="J148" s="3">
        <f t="shared" si="20"/>
        <v>-1.8954516933385128</v>
      </c>
    </row>
    <row r="149" spans="4:10" ht="12.75">
      <c r="D149" s="4">
        <f t="shared" si="16"/>
        <v>0.7800000000000019</v>
      </c>
      <c r="E149" s="1">
        <f t="shared" si="17"/>
        <v>2.5</v>
      </c>
      <c r="F149" s="1">
        <f t="shared" si="14"/>
        <v>4.674086581432636</v>
      </c>
      <c r="G149" s="1">
        <f t="shared" si="15"/>
        <v>3.4873758849321496E-06</v>
      </c>
      <c r="H149" s="1">
        <f t="shared" si="18"/>
        <v>0.9995866623409237</v>
      </c>
      <c r="I149" s="2">
        <f t="shared" si="19"/>
        <v>2.4989666558523096</v>
      </c>
      <c r="J149" s="3">
        <f t="shared" si="20"/>
        <v>-1.9317825456730857</v>
      </c>
    </row>
    <row r="150" spans="4:10" ht="12.75">
      <c r="D150" s="4">
        <f t="shared" si="16"/>
        <v>0.8000000000000019</v>
      </c>
      <c r="E150" s="1">
        <f t="shared" si="17"/>
        <v>2.5</v>
      </c>
      <c r="F150" s="1">
        <f t="shared" si="14"/>
        <v>4.925341439311635</v>
      </c>
      <c r="G150" s="1">
        <f t="shared" si="15"/>
        <v>3.4873758849321496E-06</v>
      </c>
      <c r="H150" s="1">
        <f t="shared" si="18"/>
        <v>0.9997213703698036</v>
      </c>
      <c r="I150" s="2">
        <f t="shared" si="19"/>
        <v>2.499303425924509</v>
      </c>
      <c r="J150" s="3">
        <f t="shared" si="20"/>
        <v>-1.9604895477223434</v>
      </c>
    </row>
    <row r="151" spans="4:10" ht="12.75">
      <c r="D151" s="4">
        <f t="shared" si="16"/>
        <v>0.820000000000002</v>
      </c>
      <c r="E151" s="1">
        <f t="shared" si="17"/>
        <v>2.5</v>
      </c>
      <c r="F151" s="1">
        <f t="shared" si="14"/>
        <v>5.190102466258742</v>
      </c>
      <c r="G151" s="1">
        <f t="shared" si="15"/>
        <v>3.4873758849321496E-06</v>
      </c>
      <c r="H151" s="1">
        <f t="shared" si="18"/>
        <v>0.9971159155426427</v>
      </c>
      <c r="I151" s="2">
        <f t="shared" si="19"/>
        <v>2.492789788856607</v>
      </c>
      <c r="J151" s="3">
        <f t="shared" si="20"/>
        <v>-1.9814594062555053</v>
      </c>
    </row>
    <row r="152" spans="4:10" ht="12.75">
      <c r="D152" s="4">
        <f t="shared" si="16"/>
        <v>0.840000000000002</v>
      </c>
      <c r="E152" s="1">
        <f t="shared" si="17"/>
        <v>2.5</v>
      </c>
      <c r="F152" s="1">
        <f t="shared" si="14"/>
        <v>5.469095684466863</v>
      </c>
      <c r="G152" s="1">
        <f t="shared" si="15"/>
        <v>3.4873758849321496E-06</v>
      </c>
      <c r="H152" s="1">
        <f t="shared" si="18"/>
        <v>0.9917774392197759</v>
      </c>
      <c r="I152" s="2">
        <f t="shared" si="19"/>
        <v>2.4794435980494396</v>
      </c>
      <c r="J152" s="3">
        <f t="shared" si="20"/>
        <v>-1.994609362960918</v>
      </c>
    </row>
    <row r="153" spans="4:10" ht="12.75">
      <c r="D153" s="4">
        <f t="shared" si="16"/>
        <v>0.860000000000002</v>
      </c>
      <c r="E153" s="1">
        <f t="shared" si="17"/>
        <v>2.5</v>
      </c>
      <c r="F153" s="1">
        <f t="shared" si="14"/>
        <v>5.763086143348392</v>
      </c>
      <c r="G153" s="1">
        <f t="shared" si="15"/>
        <v>3.4873758849321496E-06</v>
      </c>
      <c r="H153" s="1">
        <f t="shared" si="18"/>
        <v>0.9837205737727436</v>
      </c>
      <c r="I153" s="2">
        <f t="shared" si="19"/>
        <v>2.459301434431859</v>
      </c>
      <c r="J153" s="3">
        <f t="shared" si="20"/>
        <v>-1.9998875210547524</v>
      </c>
    </row>
    <row r="154" spans="4:10" ht="12.75">
      <c r="D154" s="4">
        <f t="shared" si="16"/>
        <v>0.880000000000002</v>
      </c>
      <c r="E154" s="1">
        <f t="shared" si="17"/>
        <v>2.5</v>
      </c>
      <c r="F154" s="1">
        <f t="shared" si="14"/>
        <v>6.0728800174378215</v>
      </c>
      <c r="G154" s="1">
        <f t="shared" si="15"/>
        <v>3.4873758849321496E-06</v>
      </c>
      <c r="H154" s="1">
        <f t="shared" si="18"/>
        <v>0.9729674024780349</v>
      </c>
      <c r="I154" s="2">
        <f t="shared" si="19"/>
        <v>2.4324185061950874</v>
      </c>
      <c r="J154" s="3">
        <f t="shared" si="20"/>
        <v>-1.9972730500935505</v>
      </c>
    </row>
    <row r="155" spans="4:10" ht="12.75">
      <c r="D155" s="4">
        <f t="shared" si="16"/>
        <v>0.900000000000002</v>
      </c>
      <c r="E155" s="1">
        <f t="shared" si="17"/>
        <v>2.5</v>
      </c>
      <c r="F155" s="1">
        <f t="shared" si="14"/>
        <v>6.399326817066827</v>
      </c>
      <c r="G155" s="1">
        <f t="shared" si="15"/>
        <v>3.4873758849321496E-06</v>
      </c>
      <c r="H155" s="1">
        <f t="shared" si="18"/>
        <v>0.9595473989884488</v>
      </c>
      <c r="I155" s="2">
        <f t="shared" si="19"/>
        <v>2.398868497471122</v>
      </c>
      <c r="J155" s="3">
        <f t="shared" si="20"/>
        <v>-1.9867762681823327</v>
      </c>
    </row>
    <row r="156" spans="4:10" ht="12.75">
      <c r="D156" s="4">
        <f t="shared" si="16"/>
        <v>0.920000000000002</v>
      </c>
      <c r="E156" s="1">
        <f t="shared" si="17"/>
        <v>2.5</v>
      </c>
      <c r="F156" s="1">
        <f t="shared" si="14"/>
        <v>6.743321717873858</v>
      </c>
      <c r="G156" s="1">
        <f t="shared" si="15"/>
        <v>3.4873758849321496E-06</v>
      </c>
      <c r="H156" s="1">
        <f t="shared" si="18"/>
        <v>0.9434973465479778</v>
      </c>
      <c r="I156" s="2">
        <f t="shared" si="19"/>
        <v>2.3587433663699446</v>
      </c>
      <c r="J156" s="3">
        <f t="shared" si="20"/>
        <v>-1.9684386012538206</v>
      </c>
    </row>
    <row r="157" spans="4:10" ht="12.75">
      <c r="D157" s="4">
        <f t="shared" si="16"/>
        <v>0.9400000000000021</v>
      </c>
      <c r="E157" s="1">
        <f t="shared" si="17"/>
        <v>2.5</v>
      </c>
      <c r="F157" s="1">
        <f t="shared" si="14"/>
        <v>7.105808015536207</v>
      </c>
      <c r="G157" s="1">
        <f t="shared" si="15"/>
        <v>3.4873758849321496E-06</v>
      </c>
      <c r="H157" s="1">
        <f t="shared" si="18"/>
        <v>0.9248612371716354</v>
      </c>
      <c r="I157" s="2">
        <f t="shared" si="19"/>
        <v>2.3121530929290883</v>
      </c>
      <c r="J157" s="3">
        <f t="shared" si="20"/>
        <v>-1.94233241957948</v>
      </c>
    </row>
    <row r="158" spans="4:10" ht="12.75">
      <c r="D158" s="4">
        <f t="shared" si="16"/>
        <v>0.9600000000000021</v>
      </c>
      <c r="E158" s="1">
        <f t="shared" si="17"/>
        <v>2.5</v>
      </c>
      <c r="F158" s="1">
        <f t="shared" si="14"/>
        <v>7.487779712455817</v>
      </c>
      <c r="G158" s="1">
        <f t="shared" si="15"/>
        <v>3.4873758849321496E-06</v>
      </c>
      <c r="H158" s="1">
        <f t="shared" si="18"/>
        <v>0.9036901510665741</v>
      </c>
      <c r="I158" s="2">
        <f t="shared" si="19"/>
        <v>2.2592253776664353</v>
      </c>
      <c r="J158" s="3">
        <f t="shared" si="20"/>
        <v>-1.9085607521576091</v>
      </c>
    </row>
    <row r="159" spans="4:10" ht="12.75">
      <c r="D159" s="4">
        <f t="shared" si="16"/>
        <v>0.9800000000000021</v>
      </c>
      <c r="E159" s="1">
        <f t="shared" si="17"/>
        <v>2.5</v>
      </c>
      <c r="F159" s="1">
        <f t="shared" si="14"/>
        <v>7.890284243492062</v>
      </c>
      <c r="G159" s="1">
        <f t="shared" si="15"/>
        <v>3.4873758849321496E-06</v>
      </c>
      <c r="H159" s="1">
        <f t="shared" si="18"/>
        <v>0.880042116624992</v>
      </c>
      <c r="I159" s="2">
        <f t="shared" si="19"/>
        <v>2.20010529156248</v>
      </c>
      <c r="J159" s="3">
        <f t="shared" si="20"/>
        <v>-1.8672568801056297</v>
      </c>
    </row>
    <row r="160" spans="4:10" ht="12.75">
      <c r="D160" s="4">
        <f t="shared" si="16"/>
        <v>1.000000000000002</v>
      </c>
      <c r="E160" s="1">
        <f t="shared" si="17"/>
        <v>2.5</v>
      </c>
      <c r="F160" s="1">
        <f t="shared" si="14"/>
        <v>8.314425348215858</v>
      </c>
      <c r="G160" s="1">
        <f t="shared" si="15"/>
        <v>3.4873758849321496E-06</v>
      </c>
      <c r="H160" s="1">
        <f t="shared" si="18"/>
        <v>0.8539819513725659</v>
      </c>
      <c r="I160" s="2">
        <f t="shared" si="19"/>
        <v>2.1349548784314147</v>
      </c>
      <c r="J160" s="3">
        <f t="shared" si="20"/>
        <v>-1.8185838106613073</v>
      </c>
    </row>
    <row r="161" spans="4:10" ht="12.75">
      <c r="D161" s="4">
        <f t="shared" si="16"/>
        <v>1.020000000000002</v>
      </c>
      <c r="E161" s="1">
        <f t="shared" si="17"/>
        <v>2.5</v>
      </c>
      <c r="F161" s="1">
        <f t="shared" si="14"/>
        <v>8.761366097561416</v>
      </c>
      <c r="G161" s="1">
        <f t="shared" si="15"/>
        <v>3.4873758849321496E-06</v>
      </c>
      <c r="H161" s="1">
        <f t="shared" si="18"/>
        <v>0.8255810843083802</v>
      </c>
      <c r="I161" s="2">
        <f t="shared" si="19"/>
        <v>2.0639527107709505</v>
      </c>
      <c r="J161" s="3">
        <f t="shared" si="20"/>
        <v>-1.762733633868729</v>
      </c>
    </row>
    <row r="162" spans="4:10" ht="12.75">
      <c r="D162" s="4">
        <f t="shared" si="16"/>
        <v>1.040000000000002</v>
      </c>
      <c r="E162" s="1">
        <f t="shared" si="17"/>
        <v>2.5</v>
      </c>
      <c r="F162" s="1">
        <f t="shared" si="14"/>
        <v>9.232332083175224</v>
      </c>
      <c r="G162" s="1">
        <f t="shared" si="15"/>
        <v>3.4873758849321496E-06</v>
      </c>
      <c r="H162" s="1">
        <f t="shared" si="18"/>
        <v>0.7949173601232801</v>
      </c>
      <c r="I162" s="2">
        <f t="shared" si="19"/>
        <v>1.9872934003082001</v>
      </c>
      <c r="J162" s="3">
        <f t="shared" si="20"/>
        <v>-1.6999267644879505</v>
      </c>
    </row>
    <row r="163" spans="4:10" ht="12.75">
      <c r="D163" s="4">
        <f t="shared" si="16"/>
        <v>1.060000000000002</v>
      </c>
      <c r="E163" s="1">
        <f t="shared" si="17"/>
        <v>2.5</v>
      </c>
      <c r="F163" s="1">
        <f t="shared" si="14"/>
        <v>9.728614778207998</v>
      </c>
      <c r="G163" s="1">
        <f t="shared" si="15"/>
        <v>3.4873758849321496E-06</v>
      </c>
      <c r="H163" s="1">
        <f t="shared" si="18"/>
        <v>0.7620748258332943</v>
      </c>
      <c r="I163" s="2">
        <f t="shared" si="19"/>
        <v>1.9051870645832358</v>
      </c>
      <c r="J163" s="3">
        <f t="shared" si="20"/>
        <v>-1.630411072120086</v>
      </c>
    </row>
    <row r="164" spans="4:10" ht="12.75">
      <c r="D164" s="4">
        <f t="shared" si="16"/>
        <v>1.080000000000002</v>
      </c>
      <c r="E164" s="1">
        <f t="shared" si="17"/>
        <v>2.5</v>
      </c>
      <c r="F164" s="1">
        <f t="shared" si="14"/>
        <v>10.251575078765587</v>
      </c>
      <c r="G164" s="1">
        <f t="shared" si="15"/>
        <v>3.4873758849321496E-06</v>
      </c>
      <c r="H164" s="1">
        <f t="shared" si="18"/>
        <v>0.7271435004129351</v>
      </c>
      <c r="I164" s="2">
        <f t="shared" si="19"/>
        <v>1.8178587510323376</v>
      </c>
      <c r="J164" s="3">
        <f t="shared" si="20"/>
        <v>-1.5544609029809093</v>
      </c>
    </row>
    <row r="165" spans="4:10" ht="12.75">
      <c r="D165" s="4">
        <f t="shared" si="16"/>
        <v>1.100000000000002</v>
      </c>
      <c r="E165" s="1">
        <f t="shared" si="17"/>
        <v>2.5</v>
      </c>
      <c r="F165" s="1">
        <f t="shared" si="14"/>
        <v>10.802647035729988</v>
      </c>
      <c r="G165" s="1">
        <f t="shared" si="15"/>
        <v>3.4873758849321496E-06</v>
      </c>
      <c r="H165" s="1">
        <f t="shared" si="18"/>
        <v>0.6902191280598041</v>
      </c>
      <c r="I165" s="2">
        <f t="shared" si="19"/>
        <v>1.7255478201495102</v>
      </c>
      <c r="J165" s="3">
        <f t="shared" si="20"/>
        <v>-1.4723759971834833</v>
      </c>
    </row>
    <row r="166" spans="4:10" ht="12.75">
      <c r="D166" s="4">
        <f t="shared" si="16"/>
        <v>1.120000000000002</v>
      </c>
      <c r="E166" s="1">
        <f t="shared" si="17"/>
        <v>2.5</v>
      </c>
      <c r="F166" s="1">
        <f t="shared" si="14"/>
        <v>11.383341787183957</v>
      </c>
      <c r="G166" s="1">
        <f t="shared" si="15"/>
        <v>3.4873758849321496E-06</v>
      </c>
      <c r="H166" s="1">
        <f t="shared" si="18"/>
        <v>0.6514029157667707</v>
      </c>
      <c r="I166" s="2">
        <f t="shared" si="19"/>
        <v>1.6285072894169268</v>
      </c>
      <c r="J166" s="3">
        <f t="shared" si="20"/>
        <v>-1.3844803058028912</v>
      </c>
    </row>
    <row r="167" spans="4:10" ht="12.75">
      <c r="D167" s="4">
        <f t="shared" si="16"/>
        <v>1.1400000000000021</v>
      </c>
      <c r="E167" s="1">
        <f t="shared" si="17"/>
        <v>2.5</v>
      </c>
      <c r="F167" s="1">
        <f t="shared" si="14"/>
        <v>11.995251702222443</v>
      </c>
      <c r="G167" s="1">
        <f t="shared" si="15"/>
        <v>3.4873758849321496E-06</v>
      </c>
      <c r="H167" s="1">
        <f t="shared" si="18"/>
        <v>0.6108012559210465</v>
      </c>
      <c r="I167" s="2">
        <f t="shared" si="19"/>
        <v>1.5270031398026163</v>
      </c>
      <c r="J167" s="3">
        <f t="shared" si="20"/>
        <v>-1.2911207123914725</v>
      </c>
    </row>
    <row r="168" spans="4:10" ht="12.75">
      <c r="D168" s="4">
        <f t="shared" si="16"/>
        <v>1.1600000000000021</v>
      </c>
      <c r="E168" s="1">
        <f t="shared" si="17"/>
        <v>2.5</v>
      </c>
      <c r="F168" s="1">
        <f t="shared" si="14"/>
        <v>12.640054747514125</v>
      </c>
      <c r="G168" s="1">
        <f t="shared" si="15"/>
        <v>3.4873758849321496E-06</v>
      </c>
      <c r="H168" s="1">
        <f t="shared" si="18"/>
        <v>0.5685254346904569</v>
      </c>
      <c r="I168" s="2">
        <f t="shared" si="19"/>
        <v>1.4213135867261424</v>
      </c>
      <c r="J168" s="3">
        <f t="shared" si="20"/>
        <v>-1.192665663990268</v>
      </c>
    </row>
    <row r="169" spans="4:10" ht="12.75">
      <c r="D169" s="4">
        <f t="shared" si="16"/>
        <v>1.1800000000000022</v>
      </c>
      <c r="E169" s="1">
        <f t="shared" si="17"/>
        <v>2.5</v>
      </c>
      <c r="F169" s="1">
        <f t="shared" si="14"/>
        <v>13.319519088586729</v>
      </c>
      <c r="G169" s="1">
        <f t="shared" si="15"/>
        <v>3.4873758849321496E-06</v>
      </c>
      <c r="H169" s="1">
        <f t="shared" si="18"/>
        <v>0.5246913269962314</v>
      </c>
      <c r="I169" s="2">
        <f t="shared" si="19"/>
        <v>1.3117283174905787</v>
      </c>
      <c r="J169" s="3">
        <f t="shared" si="20"/>
        <v>-1.0895037170392887</v>
      </c>
    </row>
    <row r="170" spans="4:10" ht="12.75">
      <c r="D170" s="4">
        <f t="shared" si="16"/>
        <v>1.2000000000000022</v>
      </c>
      <c r="E170" s="1">
        <f t="shared" si="17"/>
        <v>2.5</v>
      </c>
      <c r="F170" s="1">
        <f t="shared" si="14"/>
        <v>14.035507938453895</v>
      </c>
      <c r="G170" s="1">
        <f t="shared" si="15"/>
        <v>3.4873758849321496E-06</v>
      </c>
      <c r="H170" s="1">
        <f t="shared" si="18"/>
        <v>0.4794190789083596</v>
      </c>
      <c r="I170" s="2">
        <f t="shared" si="19"/>
        <v>1.198547697270899</v>
      </c>
      <c r="J170" s="3">
        <f t="shared" si="20"/>
        <v>-0.9820420039253938</v>
      </c>
    </row>
    <row r="171" spans="4:10" ht="12.75">
      <c r="D171" s="4">
        <f t="shared" si="16"/>
        <v>1.2200000000000022</v>
      </c>
      <c r="E171" s="1">
        <f t="shared" si="17"/>
        <v>2.5</v>
      </c>
      <c r="F171" s="1">
        <f t="shared" si="14"/>
        <v>14.789984666879175</v>
      </c>
      <c r="G171" s="1">
        <f t="shared" si="15"/>
        <v>3.4873758849321496E-06</v>
      </c>
      <c r="H171" s="1">
        <f t="shared" si="18"/>
        <v>0.4328327783340275</v>
      </c>
      <c r="I171" s="2">
        <f t="shared" si="19"/>
        <v>1.0820819458350688</v>
      </c>
      <c r="J171" s="3">
        <f t="shared" si="20"/>
        <v>-0.8707046262194391</v>
      </c>
    </row>
    <row r="172" spans="4:10" ht="12.75">
      <c r="D172" s="4">
        <f t="shared" si="16"/>
        <v>1.2400000000000022</v>
      </c>
      <c r="E172" s="1">
        <f t="shared" si="17"/>
        <v>2.5</v>
      </c>
      <c r="F172" s="1">
        <f t="shared" si="14"/>
        <v>15.585018184287906</v>
      </c>
      <c r="G172" s="1">
        <f t="shared" si="15"/>
        <v>3.4873758849321496E-06</v>
      </c>
      <c r="H172" s="1">
        <f t="shared" si="18"/>
        <v>0.3850601149017815</v>
      </c>
      <c r="I172" s="2">
        <f t="shared" si="19"/>
        <v>0.9626502872544538</v>
      </c>
      <c r="J172" s="3">
        <f t="shared" si="20"/>
        <v>-0.7559309809439879</v>
      </c>
    </row>
    <row r="173" spans="4:10" ht="12.75">
      <c r="D173" s="4">
        <f t="shared" si="16"/>
        <v>1.2600000000000022</v>
      </c>
      <c r="E173" s="1">
        <f t="shared" si="17"/>
        <v>2.5</v>
      </c>
      <c r="F173" s="1">
        <f t="shared" si="14"/>
        <v>16.422788615090376</v>
      </c>
      <c r="G173" s="1">
        <f t="shared" si="15"/>
        <v>3.4873758849321496E-06</v>
      </c>
      <c r="H173" s="1">
        <f t="shared" si="18"/>
        <v>0.3362320299736394</v>
      </c>
      <c r="I173" s="2">
        <f t="shared" si="19"/>
        <v>0.8405800749340985</v>
      </c>
      <c r="J173" s="3">
        <f t="shared" si="20"/>
        <v>-0.6381740264768943</v>
      </c>
    </row>
    <row r="174" spans="4:10" ht="12.75">
      <c r="D174" s="4">
        <f t="shared" si="16"/>
        <v>1.2800000000000022</v>
      </c>
      <c r="E174" s="1">
        <f t="shared" si="17"/>
        <v>2.5</v>
      </c>
      <c r="F174" s="1">
        <f t="shared" si="14"/>
        <v>17.305593275973802</v>
      </c>
      <c r="G174" s="1">
        <f t="shared" si="15"/>
        <v>3.4873758849321496E-06</v>
      </c>
      <c r="H174" s="1">
        <f t="shared" si="18"/>
        <v>0.28648235774442177</v>
      </c>
      <c r="I174" s="2">
        <f t="shared" si="19"/>
        <v>0.7162058943610544</v>
      </c>
      <c r="J174" s="3">
        <f t="shared" si="20"/>
        <v>-0.5178984949345868</v>
      </c>
    </row>
    <row r="175" spans="4:10" ht="12.75">
      <c r="D175" s="4">
        <f t="shared" si="16"/>
        <v>1.3000000000000023</v>
      </c>
      <c r="E175" s="1">
        <f t="shared" si="17"/>
        <v>2.5</v>
      </c>
      <c r="F175" s="1">
        <f t="shared" si="14"/>
        <v>18.235852975556398</v>
      </c>
      <c r="G175" s="1">
        <f t="shared" si="15"/>
        <v>3.4873758849321496E-06</v>
      </c>
      <c r="H175" s="1">
        <f t="shared" si="18"/>
        <v>0.23594745841206619</v>
      </c>
      <c r="I175" s="2">
        <f t="shared" si="19"/>
        <v>0.5898686460301654</v>
      </c>
      <c r="J175" s="3">
        <f t="shared" si="20"/>
        <v>-0.3955790580897796</v>
      </c>
    </row>
    <row r="176" spans="4:10" ht="12.75">
      <c r="D176" s="4">
        <f t="shared" si="16"/>
        <v>1.3200000000000023</v>
      </c>
      <c r="E176" s="1">
        <f t="shared" si="17"/>
        <v>2.5</v>
      </c>
      <c r="F176" s="1">
        <f t="shared" si="14"/>
        <v>19.216118652678585</v>
      </c>
      <c r="G176" s="1">
        <f t="shared" si="15"/>
        <v>3.4873758849321496E-06</v>
      </c>
      <c r="H176" s="1">
        <f t="shared" si="18"/>
        <v>0.18476584442432561</v>
      </c>
      <c r="I176" s="2">
        <f t="shared" si="19"/>
        <v>0.46191461106081405</v>
      </c>
      <c r="J176" s="3">
        <f t="shared" si="20"/>
        <v>-0.27169845406203863</v>
      </c>
    </row>
    <row r="177" spans="4:10" ht="12.75">
      <c r="D177" s="4">
        <f t="shared" si="16"/>
        <v>1.3400000000000023</v>
      </c>
      <c r="E177" s="1">
        <f t="shared" si="17"/>
        <v>2.5</v>
      </c>
      <c r="F177" s="1">
        <f t="shared" si="14"/>
        <v>20.249078371534473</v>
      </c>
      <c r="G177" s="1">
        <f t="shared" si="15"/>
        <v>3.4873758849321496E-06</v>
      </c>
      <c r="H177" s="1">
        <f t="shared" si="18"/>
        <v>0.13307780082633525</v>
      </c>
      <c r="I177" s="2">
        <f t="shared" si="19"/>
        <v>0.3326945020658381</v>
      </c>
      <c r="J177" s="3">
        <f t="shared" si="20"/>
        <v>-0.14674558217414238</v>
      </c>
    </row>
    <row r="178" spans="4:10" ht="12.75">
      <c r="D178" s="4">
        <f t="shared" si="16"/>
        <v>1.3600000000000023</v>
      </c>
      <c r="E178" s="1">
        <f t="shared" si="17"/>
        <v>2.5</v>
      </c>
      <c r="F178" s="1">
        <f t="shared" si="14"/>
        <v>21.337564692825776</v>
      </c>
      <c r="G178" s="1">
        <f t="shared" si="15"/>
        <v>3.4873758849321496E-06</v>
      </c>
      <c r="H178" s="1">
        <f t="shared" si="18"/>
        <v>0.08102500074959415</v>
      </c>
      <c r="I178" s="2">
        <f t="shared" si="19"/>
        <v>0.2025625018739854</v>
      </c>
      <c r="J178" s="3">
        <f t="shared" si="20"/>
        <v>-0.021213573493118917</v>
      </c>
    </row>
    <row r="179" spans="4:10" ht="12.75">
      <c r="D179" s="4">
        <f t="shared" si="16"/>
        <v>1.3800000000000023</v>
      </c>
      <c r="E179" s="1">
        <f t="shared" si="17"/>
        <v>2.5</v>
      </c>
      <c r="F179" s="1">
        <f t="shared" si="14"/>
        <v>22.484562441150896</v>
      </c>
      <c r="G179" s="1">
        <f t="shared" si="15"/>
        <v>3.4873758849321496E-06</v>
      </c>
      <c r="H179" s="1">
        <f t="shared" si="18"/>
        <v>0.028750117096321786</v>
      </c>
      <c r="I179" s="2">
        <f t="shared" si="19"/>
        <v>0.07187529274080447</v>
      </c>
      <c r="J179" s="3">
        <f t="shared" si="20"/>
        <v>0.10440215532954117</v>
      </c>
    </row>
    <row r="180" spans="4:10" ht="12.75">
      <c r="D180" s="4">
        <f t="shared" si="16"/>
        <v>1.4000000000000024</v>
      </c>
      <c r="E180" s="1">
        <f t="shared" si="17"/>
        <v>2.5</v>
      </c>
      <c r="F180" s="1">
        <f t="shared" si="14"/>
        <v>23.693216889929065</v>
      </c>
      <c r="G180" s="1">
        <f t="shared" si="15"/>
        <v>3.4873758849321496E-06</v>
      </c>
      <c r="H180" s="1">
        <f t="shared" si="18"/>
        <v>-0.02360356851648382</v>
      </c>
      <c r="I180" s="2">
        <f t="shared" si="19"/>
        <v>-0.05900892129120955</v>
      </c>
      <c r="J180" s="3">
        <f t="shared" si="20"/>
        <v>0.22960585723773663</v>
      </c>
    </row>
    <row r="181" spans="4:10" ht="12.75">
      <c r="D181" s="4">
        <f t="shared" si="16"/>
        <v>1.4200000000000024</v>
      </c>
      <c r="E181" s="1">
        <f t="shared" si="17"/>
        <v>2.5</v>
      </c>
      <c r="F181" s="1">
        <f t="shared" si="14"/>
        <v>24.966842386303757</v>
      </c>
      <c r="G181" s="1">
        <f t="shared" si="15"/>
        <v>3.4873758849321496E-06</v>
      </c>
      <c r="H181" s="1">
        <f t="shared" si="18"/>
        <v>-0.07589255848144612</v>
      </c>
      <c r="I181" s="2">
        <f t="shared" si="19"/>
        <v>-0.1897313962036153</v>
      </c>
      <c r="J181" s="3">
        <f t="shared" si="20"/>
        <v>0.3539034112546391</v>
      </c>
    </row>
    <row r="182" spans="4:10" ht="12.75">
      <c r="D182" s="4">
        <f t="shared" si="16"/>
        <v>1.4400000000000024</v>
      </c>
      <c r="E182" s="1">
        <f t="shared" si="17"/>
        <v>2.5</v>
      </c>
      <c r="F182" s="1">
        <f t="shared" si="14"/>
        <v>26.308931439676716</v>
      </c>
      <c r="G182" s="1">
        <f t="shared" si="15"/>
        <v>3.4873758849321496E-06</v>
      </c>
      <c r="H182" s="1">
        <f t="shared" si="18"/>
        <v>-0.12797353251720797</v>
      </c>
      <c r="I182" s="2">
        <f t="shared" si="19"/>
        <v>-0.31993383129301994</v>
      </c>
      <c r="J182" s="3">
        <f t="shared" si="20"/>
        <v>0.47680427254910346</v>
      </c>
    </row>
    <row r="183" spans="4:10" ht="12.75">
      <c r="D183" s="4">
        <f t="shared" si="16"/>
        <v>1.4600000000000024</v>
      </c>
      <c r="E183" s="1">
        <f t="shared" si="17"/>
        <v>2.5</v>
      </c>
      <c r="F183" s="1">
        <f t="shared" si="14"/>
        <v>27.72316429879466</v>
      </c>
      <c r="G183" s="1">
        <f t="shared" si="15"/>
        <v>3.4873758849321496E-06</v>
      </c>
      <c r="H183" s="1">
        <f t="shared" si="18"/>
        <v>-0.17970374049879215</v>
      </c>
      <c r="I183" s="2">
        <f t="shared" si="19"/>
        <v>-0.44925935124698035</v>
      </c>
      <c r="J183" s="3">
        <f t="shared" si="20"/>
        <v>0.5978234083887808</v>
      </c>
    </row>
    <row r="184" spans="4:10" ht="12.75">
      <c r="D184" s="4">
        <f t="shared" si="16"/>
        <v>1.4800000000000024</v>
      </c>
      <c r="E184" s="1">
        <f t="shared" si="17"/>
        <v>2.5</v>
      </c>
      <c r="F184" s="1">
        <f t="shared" si="14"/>
        <v>29.21341904365111</v>
      </c>
      <c r="G184" s="1">
        <f t="shared" si="15"/>
        <v>3.4873758849321496E-06</v>
      </c>
      <c r="H184" s="1">
        <f t="shared" si="18"/>
        <v>-0.23094139372522066</v>
      </c>
      <c r="I184" s="2">
        <f t="shared" si="19"/>
        <v>-0.5773534843130517</v>
      </c>
      <c r="J184" s="3">
        <f t="shared" si="20"/>
        <v>0.7164832123394551</v>
      </c>
    </row>
    <row r="185" spans="4:10" ht="12.75">
      <c r="D185" s="4">
        <f t="shared" si="16"/>
        <v>1.5000000000000024</v>
      </c>
      <c r="E185" s="1">
        <f t="shared" si="17"/>
        <v>2.5</v>
      </c>
      <c r="F185" s="1">
        <f t="shared" si="14"/>
        <v>30.783782219876755</v>
      </c>
      <c r="G185" s="1">
        <f t="shared" si="15"/>
        <v>3.4873758849321496E-06</v>
      </c>
      <c r="H185" s="1">
        <f t="shared" si="18"/>
        <v>-0.28154605355192586</v>
      </c>
      <c r="I185" s="2">
        <f t="shared" si="19"/>
        <v>-0.7038651338798146</v>
      </c>
      <c r="J185" s="3">
        <f t="shared" si="20"/>
        <v>0.8323153891562993</v>
      </c>
    </row>
    <row r="186" spans="4:10" ht="12.75">
      <c r="D186" s="4">
        <f t="shared" si="16"/>
        <v>1.5200000000000025</v>
      </c>
      <c r="E186" s="1">
        <f t="shared" si="17"/>
        <v>2.5</v>
      </c>
      <c r="F186" s="1">
        <f t="shared" si="14"/>
        <v>32.438560044780154</v>
      </c>
      <c r="G186" s="1">
        <f t="shared" si="15"/>
        <v>3.4873758849321496E-06</v>
      </c>
      <c r="H186" s="1">
        <f t="shared" si="18"/>
        <v>-0.3313790163227562</v>
      </c>
      <c r="I186" s="2">
        <f t="shared" si="19"/>
        <v>-0.8284475408068904</v>
      </c>
      <c r="J186" s="3">
        <f t="shared" si="20"/>
        <v>0.9448628029280912</v>
      </c>
    </row>
    <row r="187" spans="4:10" ht="12.75">
      <c r="D187" s="4">
        <f t="shared" si="16"/>
        <v>1.5400000000000025</v>
      </c>
      <c r="E187" s="1">
        <f t="shared" si="17"/>
        <v>2.5</v>
      </c>
      <c r="F187" s="1">
        <f t="shared" si="14"/>
        <v>34.182290215767374</v>
      </c>
      <c r="G187" s="1">
        <f t="shared" si="15"/>
        <v>3.4873758849321496E-06</v>
      </c>
      <c r="H187" s="1">
        <f t="shared" si="18"/>
        <v>-0.3803036935465215</v>
      </c>
      <c r="I187" s="2">
        <f t="shared" si="19"/>
        <v>-0.9507592338663038</v>
      </c>
      <c r="J187" s="3">
        <f t="shared" si="20"/>
        <v>1.0536812811808158</v>
      </c>
    </row>
    <row r="188" spans="4:10" ht="12.75">
      <c r="D188" s="4">
        <f t="shared" si="16"/>
        <v>1.5600000000000025</v>
      </c>
      <c r="E188" s="1">
        <f t="shared" si="17"/>
        <v>2.5</v>
      </c>
      <c r="F188" s="1">
        <f t="shared" si="14"/>
        <v>36.01975435352175</v>
      </c>
      <c r="G188" s="1">
        <f t="shared" si="15"/>
        <v>3.4873758849321496E-06</v>
      </c>
      <c r="H188" s="1">
        <f t="shared" si="18"/>
        <v>-0.42818598627601095</v>
      </c>
      <c r="I188" s="2">
        <f t="shared" si="19"/>
        <v>-1.0704649656900274</v>
      </c>
      <c r="J188" s="3">
        <f t="shared" si="20"/>
        <v>1.1583413678204881</v>
      </c>
    </row>
    <row r="189" spans="4:10" ht="12.75">
      <c r="D189" s="4">
        <f t="shared" si="16"/>
        <v>1.5800000000000025</v>
      </c>
      <c r="E189" s="1">
        <f t="shared" si="17"/>
        <v>2.5</v>
      </c>
      <c r="F189" s="1">
        <f t="shared" si="14"/>
        <v>37.95599111406475</v>
      </c>
      <c r="G189" s="1">
        <f t="shared" si="15"/>
        <v>3.4873758849321496E-06</v>
      </c>
      <c r="H189" s="1">
        <f t="shared" si="18"/>
        <v>-0.47489465266335595</v>
      </c>
      <c r="I189" s="2">
        <f t="shared" si="19"/>
        <v>-1.18723663165839</v>
      </c>
      <c r="J189" s="3">
        <f t="shared" si="20"/>
        <v>1.2584300179973322</v>
      </c>
    </row>
    <row r="190" spans="4:10" ht="12.75">
      <c r="D190" s="4">
        <f t="shared" si="16"/>
        <v>1.6000000000000025</v>
      </c>
      <c r="E190" s="1">
        <f t="shared" si="17"/>
        <v>2.5</v>
      </c>
      <c r="F190" s="1">
        <f t="shared" si="14"/>
        <v>39.996310005653996</v>
      </c>
      <c r="G190" s="1">
        <f t="shared" si="15"/>
        <v>3.4873758849321496E-06</v>
      </c>
      <c r="H190" s="1">
        <f t="shared" si="18"/>
        <v>-0.5203016676842985</v>
      </c>
      <c r="I190" s="2">
        <f t="shared" si="19"/>
        <v>-1.3007541692107463</v>
      </c>
      <c r="J190" s="3">
        <f t="shared" si="20"/>
        <v>1.3535522282023182</v>
      </c>
    </row>
    <row r="191" spans="4:10" ht="12.75">
      <c r="D191" s="4">
        <f t="shared" si="16"/>
        <v>1.6200000000000025</v>
      </c>
      <c r="E191" s="1">
        <f t="shared" si="17"/>
        <v>2.5</v>
      </c>
      <c r="F191" s="1">
        <f t="shared" si="14"/>
        <v>42.14630594840671</v>
      </c>
      <c r="G191" s="1">
        <f t="shared" si="15"/>
        <v>3.4873758849321496E-06</v>
      </c>
      <c r="H191" s="1">
        <f t="shared" si="18"/>
        <v>-0.564282574045391</v>
      </c>
      <c r="I191" s="2">
        <f t="shared" si="19"/>
        <v>-1.4107064351134775</v>
      </c>
      <c r="J191" s="3">
        <f t="shared" si="20"/>
        <v>1.4433325951629532</v>
      </c>
    </row>
    <row r="192" spans="4:10" ht="12.75">
      <c r="D192" s="4">
        <f t="shared" si="16"/>
        <v>1.6400000000000026</v>
      </c>
      <c r="E192" s="1">
        <f t="shared" si="17"/>
        <v>2.5</v>
      </c>
      <c r="F192" s="1">
        <f t="shared" si="14"/>
        <v>44.41187461657334</v>
      </c>
      <c r="G192" s="1">
        <f t="shared" si="15"/>
        <v>3.4873758849321496E-06</v>
      </c>
      <c r="H192" s="1">
        <f t="shared" si="18"/>
        <v>-0.6067168233122789</v>
      </c>
      <c r="I192" s="2">
        <f t="shared" si="19"/>
        <v>-1.5167920582806973</v>
      </c>
      <c r="J192" s="3">
        <f t="shared" si="20"/>
        <v>1.5274167973859527</v>
      </c>
    </row>
    <row r="193" spans="4:10" ht="12.75">
      <c r="D193" s="4">
        <f t="shared" si="16"/>
        <v>1.6600000000000026</v>
      </c>
      <c r="E193" s="1">
        <f t="shared" si="17"/>
        <v>2.5</v>
      </c>
      <c r="F193" s="1">
        <f t="shared" si="14"/>
        <v>46.799228605533244</v>
      </c>
      <c r="G193" s="1">
        <f t="shared" si="15"/>
        <v>3.4873758849321496E-06</v>
      </c>
      <c r="H193" s="1">
        <f t="shared" si="18"/>
        <v>-0.6474881063241174</v>
      </c>
      <c r="I193" s="2">
        <f t="shared" si="19"/>
        <v>-1.6187202658102935</v>
      </c>
      <c r="J193" s="3">
        <f t="shared" si="20"/>
        <v>1.6054729934999703</v>
      </c>
    </row>
    <row r="194" spans="4:10" ht="12.75">
      <c r="D194" s="4">
        <f t="shared" si="16"/>
        <v>1.6800000000000026</v>
      </c>
      <c r="E194" s="1">
        <f t="shared" si="17"/>
        <v>2.5</v>
      </c>
      <c r="F194" s="1">
        <f t="shared" si="14"/>
        <v>49.31491446784474</v>
      </c>
      <c r="G194" s="1">
        <f t="shared" si="15"/>
        <v>3.4873758849321496E-06</v>
      </c>
      <c r="H194" s="1">
        <f t="shared" si="18"/>
        <v>-0.6864846719884401</v>
      </c>
      <c r="I194" s="2">
        <f t="shared" si="19"/>
        <v>-1.7162116799711002</v>
      </c>
      <c r="J194" s="3">
        <f t="shared" si="20"/>
        <v>1.6771931318796514</v>
      </c>
    </row>
    <row r="195" spans="4:10" ht="12.75">
      <c r="D195" s="4">
        <f t="shared" si="16"/>
        <v>1.7000000000000026</v>
      </c>
      <c r="E195" s="1">
        <f t="shared" si="17"/>
        <v>2.5</v>
      </c>
      <c r="F195" s="1">
        <f t="shared" si="14"/>
        <v>51.9658306650658</v>
      </c>
      <c r="G195" s="1">
        <f t="shared" si="15"/>
        <v>3.4873758849321496E-06</v>
      </c>
      <c r="H195" s="1">
        <f t="shared" si="18"/>
        <v>-0.7235996335826926</v>
      </c>
      <c r="I195" s="2">
        <f t="shared" si="19"/>
        <v>-1.8089990839567316</v>
      </c>
      <c r="J195" s="3">
        <f t="shared" si="20"/>
        <v>1.7422941663826348</v>
      </c>
    </row>
    <row r="196" spans="4:10" ht="12.75">
      <c r="D196" s="4">
        <f t="shared" si="16"/>
        <v>1.7200000000000026</v>
      </c>
      <c r="E196" s="1">
        <f t="shared" si="17"/>
        <v>2.5</v>
      </c>
      <c r="F196" s="1">
        <f t="shared" si="14"/>
        <v>54.75924648457195</v>
      </c>
      <c r="G196" s="1">
        <f t="shared" si="15"/>
        <v>3.4873758849321496E-06</v>
      </c>
      <c r="H196" s="1">
        <f t="shared" si="18"/>
        <v>-0.7587312617228914</v>
      </c>
      <c r="I196" s="2">
        <f t="shared" si="19"/>
        <v>-1.8968281543072285</v>
      </c>
      <c r="J196" s="3">
        <f t="shared" si="20"/>
        <v>1.8005191734014507</v>
      </c>
    </row>
    <row r="197" spans="4:10" ht="12.75">
      <c r="D197" s="4">
        <f t="shared" si="16"/>
        <v>1.7400000000000027</v>
      </c>
      <c r="E197" s="1">
        <f t="shared" si="17"/>
        <v>2.5</v>
      </c>
      <c r="F197" s="1">
        <f t="shared" si="14"/>
        <v>57.70282197324535</v>
      </c>
      <c r="G197" s="1">
        <f t="shared" si="15"/>
        <v>3.4873758849321496E-06</v>
      </c>
      <c r="H197" s="1">
        <f t="shared" si="18"/>
        <v>-0.7917832631963899</v>
      </c>
      <c r="I197" s="2">
        <f t="shared" si="19"/>
        <v>-1.9794581579909747</v>
      </c>
      <c r="J197" s="3">
        <f t="shared" si="20"/>
        <v>1.8516383658219335</v>
      </c>
    </row>
    <row r="198" spans="4:10" ht="12.75">
      <c r="D198" s="4">
        <f t="shared" si="16"/>
        <v>1.7600000000000027</v>
      </c>
      <c r="E198" s="1">
        <f t="shared" si="17"/>
        <v>2.5</v>
      </c>
      <c r="F198" s="1">
        <f t="shared" si="14"/>
        <v>60.80462894269628</v>
      </c>
      <c r="G198" s="1">
        <f t="shared" si="15"/>
        <v>3.4873758849321496E-06</v>
      </c>
      <c r="H198" s="1">
        <f t="shared" si="18"/>
        <v>-0.8226650448945095</v>
      </c>
      <c r="I198" s="2">
        <f t="shared" si="19"/>
        <v>-2.056662612236274</v>
      </c>
      <c r="J198" s="3">
        <f t="shared" si="20"/>
        <v>1.8954499998864325</v>
      </c>
    </row>
    <row r="199" spans="4:10" ht="12.75">
      <c r="D199" s="4">
        <f t="shared" si="16"/>
        <v>1.7800000000000027</v>
      </c>
      <c r="E199" s="1">
        <f t="shared" si="17"/>
        <v>2.5</v>
      </c>
      <c r="F199" s="1">
        <f t="shared" si="14"/>
        <v>64.07317310361765</v>
      </c>
      <c r="G199" s="1">
        <f t="shared" si="15"/>
        <v>3.4873758849321496E-06</v>
      </c>
      <c r="H199" s="1">
        <f t="shared" si="18"/>
        <v>-0.8512919621215933</v>
      </c>
      <c r="I199" s="2">
        <f t="shared" si="19"/>
        <v>-2.128229905303983</v>
      </c>
      <c r="J199" s="3">
        <f t="shared" si="20"/>
        <v>1.931781171382928</v>
      </c>
    </row>
    <row r="200" spans="4:10" ht="12.75">
      <c r="D200" s="4">
        <f t="shared" si="16"/>
        <v>1.8000000000000027</v>
      </c>
      <c r="E200" s="1">
        <f t="shared" si="17"/>
        <v>2.5</v>
      </c>
      <c r="F200" s="1">
        <f t="shared" si="14"/>
        <v>67.51741738996797</v>
      </c>
      <c r="G200" s="1">
        <f t="shared" si="15"/>
        <v>3.4873758849321496E-06</v>
      </c>
      <c r="H200" s="1">
        <f t="shared" si="18"/>
        <v>-0.8775855505998981</v>
      </c>
      <c r="I200" s="2">
        <f t="shared" si="19"/>
        <v>-2.1939638764997453</v>
      </c>
      <c r="J200" s="3">
        <f t="shared" si="20"/>
        <v>1.9604884980177926</v>
      </c>
    </row>
    <row r="201" spans="4:10" ht="12.75">
      <c r="D201" s="4">
        <f t="shared" si="16"/>
        <v>1.8200000000000027</v>
      </c>
      <c r="E201" s="1">
        <f t="shared" si="17"/>
        <v>2.5</v>
      </c>
      <c r="F201" s="1">
        <f t="shared" si="14"/>
        <v>71.14680653694309</v>
      </c>
      <c r="G201" s="1">
        <f t="shared" si="15"/>
        <v>3.4873758849321496E-06</v>
      </c>
      <c r="H201" s="1">
        <f t="shared" si="18"/>
        <v>-0.9014737415344236</v>
      </c>
      <c r="I201" s="2">
        <f t="shared" si="19"/>
        <v>-2.253684353836059</v>
      </c>
      <c r="J201" s="3">
        <f t="shared" si="20"/>
        <v>1.9814586852792615</v>
      </c>
    </row>
    <row r="202" spans="4:10" ht="12.75">
      <c r="D202" s="4">
        <f t="shared" si="16"/>
        <v>1.8400000000000027</v>
      </c>
      <c r="E202" s="1">
        <f t="shared" si="17"/>
        <v>2.5</v>
      </c>
      <c r="F202" s="1">
        <f t="shared" si="14"/>
        <v>74.97129298013282</v>
      </c>
      <c r="G202" s="1">
        <f t="shared" si="15"/>
        <v>3.4873758849321496E-06</v>
      </c>
      <c r="H202" s="1">
        <f t="shared" si="18"/>
        <v>-0.9228910591481799</v>
      </c>
      <c r="I202" s="2">
        <f t="shared" si="19"/>
        <v>-2.30722764787045</v>
      </c>
      <c r="J202" s="3">
        <f t="shared" si="20"/>
        <v>1.9946089735583394</v>
      </c>
    </row>
    <row r="203" spans="4:10" ht="12.75">
      <c r="D203" s="4">
        <f t="shared" si="16"/>
        <v>1.8600000000000028</v>
      </c>
      <c r="E203" s="1">
        <f t="shared" si="17"/>
        <v>2.5</v>
      </c>
      <c r="F203" s="1">
        <f aca="true" t="shared" si="21" ref="F203:F266">EXP(2.617992*D203-0.5)</f>
        <v>79.00136414688356</v>
      </c>
      <c r="G203" s="1">
        <f aca="true" t="shared" si="22" ref="G203:G266">EXP(-4.188787*time)</f>
        <v>3.4873758849321496E-06</v>
      </c>
      <c r="H203" s="1">
        <f t="shared" si="18"/>
        <v>-0.9417788001464895</v>
      </c>
      <c r="I203" s="2">
        <f t="shared" si="19"/>
        <v>-2.354447000366224</v>
      </c>
      <c r="J203" s="3">
        <f t="shared" si="20"/>
        <v>1.9998874647626304</v>
      </c>
    </row>
    <row r="204" spans="4:10" ht="12.75">
      <c r="D204" s="4">
        <f>D203+deltax</f>
        <v>1.8800000000000028</v>
      </c>
      <c r="E204" s="1">
        <f>E203</f>
        <v>2.5</v>
      </c>
      <c r="F204" s="1">
        <f t="shared" si="21"/>
        <v>83.24807121470353</v>
      </c>
      <c r="G204" s="1">
        <f t="shared" si="22"/>
        <v>3.4873758849321496E-06</v>
      </c>
      <c r="H204" s="1">
        <f>SIN(LN(F204*G204))</f>
        <v>-0.9580851946184035</v>
      </c>
      <c r="I204" s="2">
        <f>H204*E204</f>
        <v>-2.395212986546009</v>
      </c>
      <c r="J204" s="3">
        <f>amp*SIN((2*pi/lambda)*(D204-vel*time)+phase)</f>
        <v>1.9972733271340442</v>
      </c>
    </row>
    <row r="205" spans="4:10" ht="12.75">
      <c r="D205" s="4">
        <f>D204+deltax</f>
        <v>1.9000000000000028</v>
      </c>
      <c r="E205" s="1">
        <f>E204</f>
        <v>2.5</v>
      </c>
      <c r="F205" s="1">
        <f t="shared" si="21"/>
        <v>87.72305941557256</v>
      </c>
      <c r="G205" s="1">
        <f t="shared" si="22"/>
        <v>3.4873758849321496E-06</v>
      </c>
      <c r="H205" s="1">
        <f>SIN(LN(F205*G205))</f>
        <v>-0.9717655479342246</v>
      </c>
      <c r="I205" s="2">
        <f>H205*E205</f>
        <v>-2.4294138698355616</v>
      </c>
      <c r="J205" s="3">
        <f>amp*SIN((2*pi/lambda)*(D205-vel*time)+phase)</f>
        <v>1.9867768774620913</v>
      </c>
    </row>
    <row r="206" spans="4:10" ht="12.75">
      <c r="D206" s="4">
        <f aca="true" t="shared" si="23" ref="D206:D220">D205+deltax</f>
        <v>1.9200000000000028</v>
      </c>
      <c r="E206" s="1">
        <f aca="true" t="shared" si="24" ref="E206:E220">E205</f>
        <v>2.5</v>
      </c>
      <c r="F206" s="1">
        <f t="shared" si="21"/>
        <v>92.43859996925542</v>
      </c>
      <c r="G206" s="1">
        <f t="shared" si="22"/>
        <v>3.4873758849321496E-06</v>
      </c>
      <c r="H206" s="1">
        <f aca="true" t="shared" si="25" ref="H206:H220">SIN(LN(F206*G206))</f>
        <v>-0.982782363250209</v>
      </c>
      <c r="I206" s="2">
        <f aca="true" t="shared" si="26" ref="I206:I220">H206*E206</f>
        <v>-2.4569559081255226</v>
      </c>
      <c r="J206" s="3">
        <f aca="true" t="shared" si="27" ref="J206:J220">amp*SIN((2*pi/lambda)*(D206-vel*time)+phase)</f>
        <v>1.9684395403682997</v>
      </c>
    </row>
    <row r="207" spans="4:10" ht="12.75">
      <c r="D207" s="4">
        <f t="shared" si="23"/>
        <v>1.9400000000000028</v>
      </c>
      <c r="E207" s="1">
        <f t="shared" si="24"/>
        <v>2.5</v>
      </c>
      <c r="F207" s="1">
        <f t="shared" si="21"/>
        <v>97.40762373318628</v>
      </c>
      <c r="G207" s="1">
        <f t="shared" si="22"/>
        <v>3.4873758849321496E-06</v>
      </c>
      <c r="H207" s="1">
        <f t="shared" si="25"/>
        <v>-0.9911054442846559</v>
      </c>
      <c r="I207" s="2">
        <f t="shared" si="26"/>
        <v>-2.47776361071164</v>
      </c>
      <c r="J207" s="3">
        <f t="shared" si="27"/>
        <v>1.9423336848224297</v>
      </c>
    </row>
    <row r="208" spans="4:10" ht="12.75">
      <c r="D208" s="4">
        <f t="shared" si="23"/>
        <v>1.9600000000000029</v>
      </c>
      <c r="E208" s="1">
        <f t="shared" si="24"/>
        <v>2.5</v>
      </c>
      <c r="F208" s="1">
        <f t="shared" si="21"/>
        <v>102.6437566611971</v>
      </c>
      <c r="G208" s="1">
        <f t="shared" si="22"/>
        <v>3.4873758849321496E-06</v>
      </c>
      <c r="H208" s="1">
        <f t="shared" si="25"/>
        <v>-0.9967119780837027</v>
      </c>
      <c r="I208" s="2">
        <f t="shared" si="26"/>
        <v>-2.491779945209257</v>
      </c>
      <c r="J208" s="3">
        <f t="shared" si="27"/>
        <v>1.9085623385357022</v>
      </c>
    </row>
    <row r="209" spans="4:10" ht="12.75">
      <c r="D209" s="4">
        <f t="shared" si="23"/>
        <v>1.9800000000000029</v>
      </c>
      <c r="E209" s="1">
        <f t="shared" si="24"/>
        <v>2.5</v>
      </c>
      <c r="F209" s="1">
        <f t="shared" si="21"/>
        <v>108.16135716832574</v>
      </c>
      <c r="G209" s="1">
        <f t="shared" si="22"/>
        <v>3.4873758849321496E-06</v>
      </c>
      <c r="H209" s="1">
        <f t="shared" si="25"/>
        <v>-0.9995865975499534</v>
      </c>
      <c r="I209" s="2">
        <f t="shared" si="26"/>
        <v>-2.4989664938748835</v>
      </c>
      <c r="J209" s="3">
        <f t="shared" si="27"/>
        <v>1.8672587813581671</v>
      </c>
    </row>
    <row r="210" spans="4:10" ht="12.75">
      <c r="D210" s="4">
        <f t="shared" si="23"/>
        <v>2.0000000000000027</v>
      </c>
      <c r="E210" s="1">
        <f t="shared" si="24"/>
        <v>2.5</v>
      </c>
      <c r="F210" s="1">
        <f t="shared" si="21"/>
        <v>113.97555550416347</v>
      </c>
      <c r="G210" s="1">
        <f t="shared" si="22"/>
        <v>3.4873758849321496E-06</v>
      </c>
      <c r="H210" s="1">
        <f t="shared" si="25"/>
        <v>-0.9997214235625647</v>
      </c>
      <c r="I210" s="2">
        <f t="shared" si="26"/>
        <v>-2.4993035589064116</v>
      </c>
      <c r="J210" s="3">
        <f t="shared" si="27"/>
        <v>1.8185860192849266</v>
      </c>
    </row>
    <row r="211" spans="4:10" ht="12.75">
      <c r="D211" s="4">
        <f t="shared" si="23"/>
        <v>2.0200000000000027</v>
      </c>
      <c r="E211" s="1">
        <f t="shared" si="24"/>
        <v>2.5</v>
      </c>
      <c r="F211" s="1">
        <f t="shared" si="21"/>
        <v>120.10229524271179</v>
      </c>
      <c r="G211" s="1">
        <f t="shared" si="22"/>
        <v>3.4873758849321496E-06</v>
      </c>
      <c r="H211" s="1">
        <f t="shared" si="25"/>
        <v>-0.9971160865733376</v>
      </c>
      <c r="I211" s="2">
        <f t="shared" si="26"/>
        <v>-2.492790216433344</v>
      </c>
      <c r="J211" s="3">
        <f t="shared" si="27"/>
        <v>1.762736141147018</v>
      </c>
    </row>
    <row r="212" spans="4:10" ht="12.75">
      <c r="D212" s="4">
        <f t="shared" si="23"/>
        <v>2.0400000000000027</v>
      </c>
      <c r="E212" s="1">
        <f t="shared" si="24"/>
        <v>2.5</v>
      </c>
      <c r="F212" s="1">
        <f t="shared" si="21"/>
        <v>126.55837700251944</v>
      </c>
      <c r="G212" s="1">
        <f t="shared" si="22"/>
        <v>3.4873758849321496E-06</v>
      </c>
      <c r="H212" s="1">
        <f t="shared" si="25"/>
        <v>-0.9917777276196225</v>
      </c>
      <c r="I212" s="2">
        <f t="shared" si="26"/>
        <v>-2.479444319049056</v>
      </c>
      <c r="J212" s="3">
        <f t="shared" si="27"/>
        <v>1.6999295605258409</v>
      </c>
    </row>
    <row r="213" spans="4:10" ht="12.75">
      <c r="D213" s="4">
        <f t="shared" si="23"/>
        <v>2.0600000000000027</v>
      </c>
      <c r="E213" s="1">
        <f t="shared" si="24"/>
        <v>2.5</v>
      </c>
      <c r="F213" s="1">
        <f t="shared" si="21"/>
        <v>133.36150451699066</v>
      </c>
      <c r="G213" s="1">
        <f t="shared" si="22"/>
        <v>3.4873758849321496E-06</v>
      </c>
      <c r="H213" s="1">
        <f t="shared" si="25"/>
        <v>-0.9837209787512586</v>
      </c>
      <c r="I213" s="2">
        <f t="shared" si="26"/>
        <v>-2.4593024468781466</v>
      </c>
      <c r="J213" s="3">
        <f t="shared" si="27"/>
        <v>1.6304141458829158</v>
      </c>
    </row>
    <row r="214" spans="4:10" ht="12.75">
      <c r="D214" s="4">
        <f t="shared" si="23"/>
        <v>2.0800000000000027</v>
      </c>
      <c r="E214" s="1">
        <f t="shared" si="24"/>
        <v>2.5</v>
      </c>
      <c r="F214" s="1">
        <f t="shared" si="21"/>
        <v>140.5303331811948</v>
      </c>
      <c r="G214" s="1">
        <f t="shared" si="22"/>
        <v>3.4873758849321496E-06</v>
      </c>
      <c r="H214" s="1">
        <f t="shared" si="25"/>
        <v>-0.9729679229252021</v>
      </c>
      <c r="I214" s="2">
        <f t="shared" si="26"/>
        <v>-2.4324198073130052</v>
      </c>
      <c r="J214" s="3">
        <f t="shared" si="27"/>
        <v>1.5544642423379573</v>
      </c>
    </row>
    <row r="215" spans="4:10" ht="12.75">
      <c r="D215" s="4">
        <f t="shared" si="23"/>
        <v>2.1000000000000028</v>
      </c>
      <c r="E215" s="1">
        <f t="shared" si="24"/>
        <v>2.5</v>
      </c>
      <c r="F215" s="1">
        <f t="shared" si="21"/>
        <v>148.08452120830393</v>
      </c>
      <c r="G215" s="1">
        <f t="shared" si="22"/>
        <v>3.4873758849321496E-06</v>
      </c>
      <c r="H215" s="1">
        <f t="shared" si="25"/>
        <v>-0.9595480334777609</v>
      </c>
      <c r="I215" s="2">
        <f t="shared" si="26"/>
        <v>-2.398870083694402</v>
      </c>
      <c r="J215" s="3">
        <f t="shared" si="27"/>
        <v>1.4723795889558595</v>
      </c>
    </row>
    <row r="216" spans="4:10" ht="12.75">
      <c r="D216" s="4">
        <f t="shared" si="23"/>
        <v>2.1200000000000028</v>
      </c>
      <c r="E216" s="1">
        <f t="shared" si="24"/>
        <v>2.5</v>
      </c>
      <c r="F216" s="1">
        <f t="shared" si="21"/>
        <v>156.0447835359366</v>
      </c>
      <c r="G216" s="1">
        <f t="shared" si="22"/>
        <v>3.4873758849321496E-06</v>
      </c>
      <c r="H216" s="1">
        <f t="shared" si="25"/>
        <v>-0.9434980933403461</v>
      </c>
      <c r="I216" s="2">
        <f t="shared" si="26"/>
        <v>-2.358745233350865</v>
      </c>
      <c r="J216" s="3">
        <f t="shared" si="27"/>
        <v>1.3844841358155302</v>
      </c>
    </row>
    <row r="217" spans="4:10" ht="12.75">
      <c r="D217" s="4">
        <f t="shared" si="23"/>
        <v>2.140000000000003</v>
      </c>
      <c r="E217" s="1">
        <f t="shared" si="24"/>
        <v>2.5</v>
      </c>
      <c r="F217" s="1">
        <f t="shared" si="21"/>
        <v>164.43294863023064</v>
      </c>
      <c r="G217" s="1">
        <f t="shared" si="22"/>
        <v>3.4873758849321496E-06</v>
      </c>
      <c r="H217" s="1">
        <f t="shared" si="25"/>
        <v>-0.9248620942201564</v>
      </c>
      <c r="I217" s="2">
        <f t="shared" si="26"/>
        <v>-2.312155235550391</v>
      </c>
      <c r="J217" s="3">
        <f t="shared" si="27"/>
        <v>1.291124765529095</v>
      </c>
    </row>
    <row r="218" spans="4:10" ht="12.75">
      <c r="D218" s="4">
        <f t="shared" si="23"/>
        <v>2.160000000000003</v>
      </c>
      <c r="E218" s="1">
        <f t="shared" si="24"/>
        <v>2.5</v>
      </c>
      <c r="F218" s="1">
        <f t="shared" si="21"/>
        <v>173.2720183434088</v>
      </c>
      <c r="G218" s="1">
        <f t="shared" si="22"/>
        <v>3.4873758849321496E-06</v>
      </c>
      <c r="H218" s="1">
        <f t="shared" si="25"/>
        <v>-0.9036911160221416</v>
      </c>
      <c r="I218" s="2">
        <f t="shared" si="26"/>
        <v>-2.259227790055354</v>
      </c>
      <c r="J218" s="3">
        <f t="shared" si="27"/>
        <v>1.192669924257013</v>
      </c>
    </row>
    <row r="219" spans="4:10" ht="12.75">
      <c r="D219" s="4">
        <f t="shared" si="23"/>
        <v>2.180000000000003</v>
      </c>
      <c r="E219" s="1">
        <f t="shared" si="24"/>
        <v>2.5</v>
      </c>
      <c r="F219" s="1">
        <f t="shared" si="21"/>
        <v>182.58623098898136</v>
      </c>
      <c r="G219" s="1">
        <f t="shared" si="22"/>
        <v>3.4873758849321496E-06</v>
      </c>
      <c r="H219" s="1">
        <f t="shared" si="25"/>
        <v>-0.8800431868427329</v>
      </c>
      <c r="I219" s="2">
        <f t="shared" si="26"/>
        <v>-2.200107967106832</v>
      </c>
      <c r="J219" s="3">
        <f t="shared" si="27"/>
        <v>1.0895081676218605</v>
      </c>
    </row>
    <row r="220" spans="4:10" ht="12.75">
      <c r="D220" s="4">
        <f t="shared" si="23"/>
        <v>2.200000000000003</v>
      </c>
      <c r="E220" s="1">
        <f t="shared" si="24"/>
        <v>2.5</v>
      </c>
      <c r="F220" s="1">
        <f t="shared" si="21"/>
        <v>192.40112780754586</v>
      </c>
      <c r="G220" s="1">
        <f t="shared" si="22"/>
        <v>3.4873758849321496E-06</v>
      </c>
      <c r="H220" s="1">
        <f t="shared" si="25"/>
        <v>-0.8539831239190931</v>
      </c>
      <c r="I220" s="2">
        <f t="shared" si="26"/>
        <v>-2.134957809797733</v>
      </c>
      <c r="J220" s="3">
        <f t="shared" si="27"/>
        <v>0.9820466272594061</v>
      </c>
    </row>
    <row r="221" spans="4:10" ht="12.75">
      <c r="D221" s="4">
        <f aca="true" t="shared" si="28" ref="D221:D284">D220+deltax</f>
        <v>2.220000000000003</v>
      </c>
      <c r="E221" s="1">
        <f aca="true" t="shared" si="29" ref="E221:E284">E220</f>
        <v>2.5</v>
      </c>
      <c r="F221" s="1">
        <f t="shared" si="21"/>
        <v>202.74362300544772</v>
      </c>
      <c r="G221" s="1">
        <f t="shared" si="22"/>
        <v>3.4873758849321496E-06</v>
      </c>
      <c r="H221" s="1">
        <f aca="true" t="shared" si="30" ref="H221:H284">SIN(LN(F221*G221))</f>
        <v>-0.8255823559698285</v>
      </c>
      <c r="I221" s="2">
        <f aca="true" t="shared" si="31" ref="I221:I284">H221*E221</f>
        <v>-2.0639558899245714</v>
      </c>
      <c r="J221" s="3">
        <f aca="true" t="shared" si="32" ref="J221:J284">amp*SIN((2*pi/lambda)*(D221-vel*time)+phase)</f>
        <v>0.8707094040587388</v>
      </c>
    </row>
    <row r="222" spans="4:10" ht="12.75">
      <c r="D222" s="4">
        <f t="shared" si="28"/>
        <v>2.240000000000003</v>
      </c>
      <c r="E222" s="1">
        <f t="shared" si="29"/>
        <v>2.5</v>
      </c>
      <c r="F222" s="1">
        <f t="shared" si="21"/>
        <v>213.6420775583572</v>
      </c>
      <c r="G222" s="1">
        <f t="shared" si="22"/>
        <v>3.4873758849321496E-06</v>
      </c>
      <c r="H222" s="1">
        <f t="shared" si="30"/>
        <v>-0.7949187274141187</v>
      </c>
      <c r="I222" s="2">
        <f t="shared" si="31"/>
        <v>-1.9872968185352968</v>
      </c>
      <c r="J222" s="3">
        <f t="shared" si="32"/>
        <v>0.7559358944326515</v>
      </c>
    </row>
    <row r="223" spans="4:10" ht="12.75">
      <c r="D223" s="4">
        <f t="shared" si="28"/>
        <v>2.260000000000003</v>
      </c>
      <c r="E223" s="1">
        <f t="shared" si="29"/>
        <v>2.5</v>
      </c>
      <c r="F223" s="1">
        <f t="shared" si="21"/>
        <v>225.12637698214894</v>
      </c>
      <c r="G223" s="1">
        <f t="shared" si="22"/>
        <v>3.4873758849321496E-06</v>
      </c>
      <c r="H223" s="1">
        <f t="shared" si="30"/>
        <v>-0.7620762850058797</v>
      </c>
      <c r="I223" s="2">
        <f t="shared" si="31"/>
        <v>-1.9051907125146992</v>
      </c>
      <c r="J223" s="3">
        <f t="shared" si="32"/>
        <v>0.6381790562236627</v>
      </c>
    </row>
    <row r="224" spans="4:10" ht="12.75">
      <c r="D224" s="4">
        <f t="shared" si="28"/>
        <v>2.280000000000003</v>
      </c>
      <c r="E224" s="1">
        <f t="shared" si="29"/>
        <v>2.5</v>
      </c>
      <c r="F224" s="1">
        <f t="shared" si="21"/>
        <v>237.22801328434298</v>
      </c>
      <c r="G224" s="1">
        <f t="shared" si="22"/>
        <v>3.4873758849321496E-06</v>
      </c>
      <c r="H224" s="1">
        <f t="shared" si="30"/>
        <v>-0.7271450474677837</v>
      </c>
      <c r="I224" s="2">
        <f t="shared" si="31"/>
        <v>-1.8178626186694593</v>
      </c>
      <c r="J224" s="3">
        <f t="shared" si="32"/>
        <v>0.5179036210893811</v>
      </c>
    </row>
    <row r="225" spans="4:10" ht="12.75">
      <c r="D225" s="4">
        <f t="shared" si="28"/>
        <v>2.300000000000003</v>
      </c>
      <c r="E225" s="1">
        <f t="shared" si="29"/>
        <v>2.5</v>
      </c>
      <c r="F225" s="1">
        <f t="shared" si="21"/>
        <v>249.98017132083496</v>
      </c>
      <c r="G225" s="1">
        <f t="shared" si="22"/>
        <v>3.4873758849321496E-06</v>
      </c>
      <c r="H225" s="1">
        <f t="shared" si="30"/>
        <v>-0.6902207587565508</v>
      </c>
      <c r="I225" s="2">
        <f t="shared" si="31"/>
        <v>-1.725551896891377</v>
      </c>
      <c r="J225" s="3">
        <f t="shared" si="32"/>
        <v>0.3955842604220462</v>
      </c>
    </row>
    <row r="226" spans="4:10" ht="12.75">
      <c r="D226" s="4">
        <f t="shared" si="28"/>
        <v>2.320000000000003</v>
      </c>
      <c r="E226" s="1">
        <f t="shared" si="29"/>
        <v>2.5</v>
      </c>
      <c r="F226" s="1">
        <f t="shared" si="21"/>
        <v>263.41781979471784</v>
      </c>
      <c r="G226" s="1">
        <f t="shared" si="22"/>
        <v>3.4873758849321496E-06</v>
      </c>
      <c r="H226" s="1">
        <f t="shared" si="30"/>
        <v>-0.6514046256357965</v>
      </c>
      <c r="I226" s="2">
        <f t="shared" si="31"/>
        <v>-1.6285115640894912</v>
      </c>
      <c r="J226" s="3">
        <f t="shared" si="32"/>
        <v>0.27170371204057653</v>
      </c>
    </row>
    <row r="227" spans="4:10" ht="12.75">
      <c r="D227" s="4">
        <f t="shared" si="28"/>
        <v>2.340000000000003</v>
      </c>
      <c r="E227" s="1">
        <f t="shared" si="29"/>
        <v>2.5</v>
      </c>
      <c r="F227" s="1">
        <f t="shared" si="21"/>
        <v>277.57780714673476</v>
      </c>
      <c r="G227" s="1">
        <f t="shared" si="22"/>
        <v>3.4873758849321496E-06</v>
      </c>
      <c r="H227" s="1">
        <f t="shared" si="30"/>
        <v>-0.6108030402757247</v>
      </c>
      <c r="I227" s="2">
        <f t="shared" si="31"/>
        <v>-1.5270076006893119</v>
      </c>
      <c r="J227" s="3">
        <f t="shared" si="32"/>
        <v>0.14675087504815457</v>
      </c>
    </row>
    <row r="228" spans="4:10" ht="12.75">
      <c r="D228" s="4">
        <f t="shared" si="28"/>
        <v>2.360000000000003</v>
      </c>
      <c r="E228" s="1">
        <f t="shared" si="29"/>
        <v>2.5</v>
      </c>
      <c r="F228" s="1">
        <f t="shared" si="21"/>
        <v>292.4989626003079</v>
      </c>
      <c r="G228" s="1">
        <f t="shared" si="22"/>
        <v>3.4873758849321496E-06</v>
      </c>
      <c r="H228" s="1">
        <f t="shared" si="30"/>
        <v>-0.568527288640003</v>
      </c>
      <c r="I228" s="2">
        <f t="shared" si="31"/>
        <v>-1.4213182216000075</v>
      </c>
      <c r="J228" s="3">
        <f t="shared" si="32"/>
        <v>0.02121888037407794</v>
      </c>
    </row>
    <row r="229" spans="4:10" ht="12.75">
      <c r="D229" s="4">
        <f t="shared" si="28"/>
        <v>2.380000000000003</v>
      </c>
      <c r="E229" s="1">
        <f t="shared" si="29"/>
        <v>2.5</v>
      </c>
      <c r="F229" s="1">
        <f t="shared" si="21"/>
        <v>308.22220263822993</v>
      </c>
      <c r="G229" s="1">
        <f t="shared" si="22"/>
        <v>3.4873758849321496E-06</v>
      </c>
      <c r="H229" s="1">
        <f t="shared" si="30"/>
        <v>-0.5246932454591068</v>
      </c>
      <c r="I229" s="2">
        <f t="shared" si="31"/>
        <v>-1.311733113647767</v>
      </c>
      <c r="J229" s="3">
        <f t="shared" si="32"/>
        <v>-0.10439685538542752</v>
      </c>
    </row>
    <row r="230" spans="4:10" ht="12.75">
      <c r="D230" s="4">
        <f t="shared" si="28"/>
        <v>2.400000000000003</v>
      </c>
      <c r="E230" s="1">
        <f t="shared" si="29"/>
        <v>2.5</v>
      </c>
      <c r="F230" s="1">
        <f t="shared" si="21"/>
        <v>324.79064320299256</v>
      </c>
      <c r="G230" s="1">
        <f t="shared" si="22"/>
        <v>3.4873758849321496E-06</v>
      </c>
      <c r="H230" s="1">
        <f t="shared" si="30"/>
        <v>-0.4794210566261967</v>
      </c>
      <c r="I230" s="2">
        <f t="shared" si="31"/>
        <v>-1.1985526415654917</v>
      </c>
      <c r="J230" s="3">
        <f t="shared" si="32"/>
        <v>-0.2296005851468982</v>
      </c>
    </row>
    <row r="231" spans="4:10" ht="12.75">
      <c r="D231" s="4">
        <f t="shared" si="28"/>
        <v>2.420000000000003</v>
      </c>
      <c r="E231" s="1">
        <f t="shared" si="29"/>
        <v>2.5</v>
      </c>
      <c r="F231" s="1">
        <f t="shared" si="21"/>
        <v>342.2497179284301</v>
      </c>
      <c r="G231" s="1">
        <f t="shared" si="22"/>
        <v>3.4873758849321496E-06</v>
      </c>
      <c r="H231" s="1">
        <f t="shared" si="30"/>
        <v>-0.43283480988604695</v>
      </c>
      <c r="I231" s="2">
        <f t="shared" si="31"/>
        <v>-1.0820870247151173</v>
      </c>
      <c r="J231" s="3">
        <f t="shared" si="32"/>
        <v>-0.3538981878235677</v>
      </c>
    </row>
    <row r="232" spans="4:10" ht="12.75">
      <c r="D232" s="4">
        <f t="shared" si="28"/>
        <v>2.440000000000003</v>
      </c>
      <c r="E232" s="1">
        <f t="shared" si="29"/>
        <v>2.5</v>
      </c>
      <c r="F232" s="1">
        <f t="shared" si="21"/>
        <v>360.64730272688655</v>
      </c>
      <c r="G232" s="1">
        <f t="shared" si="22"/>
        <v>3.4873758849321496E-06</v>
      </c>
      <c r="H232" s="1">
        <f t="shared" si="30"/>
        <v>-0.3850621947196509</v>
      </c>
      <c r="I232" s="2">
        <f t="shared" si="31"/>
        <v>-0.9626554867991273</v>
      </c>
      <c r="J232" s="3">
        <f t="shared" si="32"/>
        <v>-0.4767991183922673</v>
      </c>
    </row>
    <row r="233" spans="4:10" ht="12.75">
      <c r="D233" s="4">
        <f t="shared" si="28"/>
        <v>2.460000000000003</v>
      </c>
      <c r="E233" s="1">
        <f t="shared" si="29"/>
        <v>2.5</v>
      </c>
      <c r="F233" s="1">
        <f t="shared" si="21"/>
        <v>380.03384707355013</v>
      </c>
      <c r="G233" s="1">
        <f t="shared" si="22"/>
        <v>3.4873758849321496E-06</v>
      </c>
      <c r="H233" s="1">
        <f t="shared" si="30"/>
        <v>-0.33623415235672827</v>
      </c>
      <c r="I233" s="2">
        <f t="shared" si="31"/>
        <v>-0.8405853808918207</v>
      </c>
      <c r="J233" s="3">
        <f t="shared" si="32"/>
        <v>-0.597818343847241</v>
      </c>
    </row>
    <row r="234" spans="4:10" ht="12.75">
      <c r="D234" s="4">
        <f t="shared" si="28"/>
        <v>2.480000000000003</v>
      </c>
      <c r="E234" s="1">
        <f t="shared" si="29"/>
        <v>2.5</v>
      </c>
      <c r="F234" s="1">
        <f t="shared" si="21"/>
        <v>400.46251234795506</v>
      </c>
      <c r="G234" s="1">
        <f t="shared" si="22"/>
        <v>3.4873758849321496E-06</v>
      </c>
      <c r="H234" s="1">
        <f t="shared" si="30"/>
        <v>-0.2864845168754356</v>
      </c>
      <c r="I234" s="2">
        <f t="shared" si="31"/>
        <v>-0.7162112921885889</v>
      </c>
      <c r="J234" s="3">
        <f t="shared" si="32"/>
        <v>-0.7164782574006163</v>
      </c>
    </row>
    <row r="235" spans="4:10" ht="12.75">
      <c r="D235" s="4">
        <f t="shared" si="28"/>
        <v>2.500000000000003</v>
      </c>
      <c r="E235" s="1">
        <f t="shared" si="29"/>
        <v>2.5</v>
      </c>
      <c r="F235" s="1">
        <f t="shared" si="21"/>
        <v>421.9893176120144</v>
      </c>
      <c r="G235" s="1">
        <f t="shared" si="22"/>
        <v>3.4873758849321496E-06</v>
      </c>
      <c r="H235" s="1">
        <f t="shared" si="30"/>
        <v>-0.2359496483729837</v>
      </c>
      <c r="I235" s="2">
        <f t="shared" si="31"/>
        <v>-0.5898741209324593</v>
      </c>
      <c r="J235" s="3">
        <f t="shared" si="32"/>
        <v>-0.8323105633750018</v>
      </c>
    </row>
    <row r="236" spans="4:10" ht="12.75">
      <c r="D236" s="4">
        <f t="shared" si="28"/>
        <v>2.520000000000003</v>
      </c>
      <c r="E236" s="1">
        <f t="shared" si="29"/>
        <v>2.5</v>
      </c>
      <c r="F236" s="1">
        <f t="shared" si="21"/>
        <v>444.67329322432835</v>
      </c>
      <c r="G236" s="1">
        <f t="shared" si="22"/>
        <v>3.4873758849321496E-06</v>
      </c>
      <c r="H236" s="1">
        <f t="shared" si="30"/>
        <v>-0.18476805921262743</v>
      </c>
      <c r="I236" s="2">
        <f t="shared" si="31"/>
        <v>-0.46192014803156856</v>
      </c>
      <c r="J236" s="3">
        <f t="shared" si="32"/>
        <v>-0.9448581253494633</v>
      </c>
    </row>
    <row r="237" spans="4:10" ht="12.75">
      <c r="D237" s="4">
        <f t="shared" si="28"/>
        <v>2.540000000000003</v>
      </c>
      <c r="E237" s="1">
        <f t="shared" si="29"/>
        <v>2.5</v>
      </c>
      <c r="F237" s="1">
        <f t="shared" si="21"/>
        <v>468.5766427120097</v>
      </c>
      <c r="G237" s="1">
        <f t="shared" si="22"/>
        <v>3.4873758849321496E-06</v>
      </c>
      <c r="H237" s="1">
        <f t="shared" si="30"/>
        <v>-0.13308003437144664</v>
      </c>
      <c r="I237" s="2">
        <f t="shared" si="31"/>
        <v>-0.3327000859286166</v>
      </c>
      <c r="J237" s="3">
        <f t="shared" si="32"/>
        <v>-1.053676770265089</v>
      </c>
    </row>
    <row r="238" spans="4:10" ht="12.75">
      <c r="D238" s="4">
        <f t="shared" si="28"/>
        <v>2.560000000000003</v>
      </c>
      <c r="E238" s="1">
        <f t="shared" si="29"/>
        <v>2.5</v>
      </c>
      <c r="F238" s="1">
        <f t="shared" si="21"/>
        <v>493.76491334390283</v>
      </c>
      <c r="G238" s="1">
        <f t="shared" si="22"/>
        <v>3.4873758849321496E-06</v>
      </c>
      <c r="H238" s="1">
        <f t="shared" si="30"/>
        <v>-0.08102724692953199</v>
      </c>
      <c r="I238" s="2">
        <f t="shared" si="31"/>
        <v>-0.20256811732382998</v>
      </c>
      <c r="J238" s="3">
        <f t="shared" si="32"/>
        <v>-1.158337041370156</v>
      </c>
    </row>
    <row r="239" spans="4:10" ht="12.75">
      <c r="D239" s="4">
        <f t="shared" si="28"/>
        <v>2.580000000000003</v>
      </c>
      <c r="E239" s="1">
        <f t="shared" si="29"/>
        <v>2.5</v>
      </c>
      <c r="F239" s="1">
        <f t="shared" si="21"/>
        <v>520.3071758729453</v>
      </c>
      <c r="G239" s="1">
        <f t="shared" si="22"/>
        <v>3.4873758849321496E-06</v>
      </c>
      <c r="H239" s="1">
        <f t="shared" si="30"/>
        <v>-0.02875236975447359</v>
      </c>
      <c r="I239" s="2">
        <f t="shared" si="31"/>
        <v>-0.07188092438618397</v>
      </c>
      <c r="J239" s="3">
        <f t="shared" si="32"/>
        <v>-1.258425893086886</v>
      </c>
    </row>
    <row r="240" spans="4:10" ht="12.75">
      <c r="D240" s="4">
        <f t="shared" si="28"/>
        <v>2.600000000000003</v>
      </c>
      <c r="E240" s="1">
        <f t="shared" si="29"/>
        <v>2.5</v>
      </c>
      <c r="F240" s="1">
        <f t="shared" si="21"/>
        <v>548.276213940552</v>
      </c>
      <c r="G240" s="1">
        <f t="shared" si="22"/>
        <v>3.4873758849321496E-06</v>
      </c>
      <c r="H240" s="1">
        <f t="shared" si="30"/>
        <v>0.02360131555448949</v>
      </c>
      <c r="I240" s="2">
        <f t="shared" si="31"/>
        <v>0.05900328888622373</v>
      </c>
      <c r="J240" s="3">
        <f t="shared" si="32"/>
        <v>-1.353548321110873</v>
      </c>
    </row>
    <row r="241" spans="4:10" ht="12.75">
      <c r="D241" s="4">
        <f t="shared" si="28"/>
        <v>2.620000000000003</v>
      </c>
      <c r="E241" s="1">
        <f t="shared" si="29"/>
        <v>2.5</v>
      </c>
      <c r="F241" s="1">
        <f t="shared" si="21"/>
        <v>577.7487236624081</v>
      </c>
      <c r="G241" s="1">
        <f t="shared" si="22"/>
        <v>3.4873758849321496E-06</v>
      </c>
      <c r="H241" s="1">
        <f t="shared" si="30"/>
        <v>0.07589031139081351</v>
      </c>
      <c r="I241" s="2">
        <f t="shared" si="31"/>
        <v>0.18972577847703376</v>
      </c>
      <c r="J241" s="3">
        <f t="shared" si="32"/>
        <v>-1.443328921309985</v>
      </c>
    </row>
    <row r="242" spans="4:10" ht="12.75">
      <c r="D242" s="4">
        <f t="shared" si="28"/>
        <v>2.6400000000000032</v>
      </c>
      <c r="E242" s="1">
        <f t="shared" si="29"/>
        <v>2.5</v>
      </c>
      <c r="F242" s="1">
        <f t="shared" si="21"/>
        <v>608.8055239429625</v>
      </c>
      <c r="G242" s="1">
        <f t="shared" si="22"/>
        <v>3.4873758849321496E-06</v>
      </c>
      <c r="H242" s="1">
        <f t="shared" si="30"/>
        <v>0.12797129745704572</v>
      </c>
      <c r="I242" s="2">
        <f t="shared" si="31"/>
        <v>0.3199282436426143</v>
      </c>
      <c r="J242" s="3">
        <f t="shared" si="32"/>
        <v>-1.5274133712704563</v>
      </c>
    </row>
    <row r="243" spans="4:10" ht="12.75">
      <c r="D243" s="4">
        <f t="shared" si="28"/>
        <v>2.6600000000000033</v>
      </c>
      <c r="E243" s="1">
        <f t="shared" si="29"/>
        <v>2.5</v>
      </c>
      <c r="F243" s="1">
        <f t="shared" si="21"/>
        <v>641.5317780953525</v>
      </c>
      <c r="G243" s="1">
        <f t="shared" si="22"/>
        <v>3.4873758849321496E-06</v>
      </c>
      <c r="H243" s="1">
        <f t="shared" si="30"/>
        <v>0.17970152359523778</v>
      </c>
      <c r="I243" s="2">
        <f t="shared" si="31"/>
        <v>0.4492538089880944</v>
      </c>
      <c r="J243" s="3">
        <f t="shared" si="32"/>
        <v>-1.6054698286432336</v>
      </c>
    </row>
    <row r="244" spans="4:10" ht="12.75">
      <c r="D244" s="4">
        <f t="shared" si="28"/>
        <v>2.6800000000000033</v>
      </c>
      <c r="E244" s="1">
        <f t="shared" si="29"/>
        <v>2.5</v>
      </c>
      <c r="F244" s="1">
        <f t="shared" si="21"/>
        <v>676.0172273744719</v>
      </c>
      <c r="G244" s="1">
        <f t="shared" si="22"/>
        <v>3.4873758849321496E-06</v>
      </c>
      <c r="H244" s="1">
        <f t="shared" si="30"/>
        <v>0.2309392010546431</v>
      </c>
      <c r="I244" s="2">
        <f t="shared" si="31"/>
        <v>0.5773480026366078</v>
      </c>
      <c r="J244" s="3">
        <f t="shared" si="32"/>
        <v>-1.6771902407719008</v>
      </c>
    </row>
    <row r="245" spans="4:10" ht="12.75">
      <c r="D245" s="4">
        <f t="shared" si="28"/>
        <v>2.7000000000000033</v>
      </c>
      <c r="E245" s="1">
        <f t="shared" si="29"/>
        <v>2.5</v>
      </c>
      <c r="F245" s="1">
        <f t="shared" si="21"/>
        <v>712.3564370635805</v>
      </c>
      <c r="G245" s="1">
        <f t="shared" si="22"/>
        <v>3.4873758849321496E-06</v>
      </c>
      <c r="H245" s="1">
        <f t="shared" si="30"/>
        <v>0.2815438911242733</v>
      </c>
      <c r="I245" s="2">
        <f t="shared" si="31"/>
        <v>0.7038597278106833</v>
      </c>
      <c r="J245" s="3">
        <f t="shared" si="32"/>
        <v>-1.742291560433729</v>
      </c>
    </row>
    <row r="246" spans="4:10" ht="12.75">
      <c r="D246" s="4">
        <f t="shared" si="28"/>
        <v>2.7200000000000033</v>
      </c>
      <c r="E246" s="1">
        <f t="shared" si="29"/>
        <v>2.5</v>
      </c>
      <c r="F246" s="1">
        <f t="shared" si="21"/>
        <v>750.6490557892572</v>
      </c>
      <c r="G246" s="1">
        <f t="shared" si="22"/>
        <v>3.4873758849321496E-06</v>
      </c>
      <c r="H246" s="1">
        <f t="shared" si="30"/>
        <v>0.3313768900650857</v>
      </c>
      <c r="I246" s="2">
        <f t="shared" si="31"/>
        <v>0.8284422251627143</v>
      </c>
      <c r="J246" s="3">
        <f t="shared" si="32"/>
        <v>-1.8005168628958657</v>
      </c>
    </row>
    <row r="247" spans="4:10" ht="12.75">
      <c r="D247" s="4">
        <f t="shared" si="28"/>
        <v>2.7400000000000033</v>
      </c>
      <c r="E247" s="1">
        <f t="shared" si="29"/>
        <v>2.5</v>
      </c>
      <c r="F247" s="1">
        <f t="shared" si="21"/>
        <v>791.0000887757981</v>
      </c>
      <c r="G247" s="1">
        <f t="shared" si="22"/>
        <v>3.4873758849321496E-06</v>
      </c>
      <c r="H247" s="1">
        <f t="shared" si="30"/>
        <v>0.3803016092867492</v>
      </c>
      <c r="I247" s="2">
        <f t="shared" si="31"/>
        <v>0.9507540232168731</v>
      </c>
      <c r="J247" s="3">
        <f t="shared" si="32"/>
        <v>-1.8516363598781604</v>
      </c>
    </row>
    <row r="248" spans="4:10" ht="12.75">
      <c r="D248" s="4">
        <f t="shared" si="28"/>
        <v>2.7600000000000033</v>
      </c>
      <c r="E248" s="1">
        <f t="shared" si="29"/>
        <v>2.5</v>
      </c>
      <c r="F248" s="1">
        <f t="shared" si="21"/>
        <v>833.5201857883616</v>
      </c>
      <c r="G248" s="1">
        <f t="shared" si="22"/>
        <v>3.4873758849321496E-06</v>
      </c>
      <c r="H248" s="1">
        <f t="shared" si="30"/>
        <v>0.42818394972693735</v>
      </c>
      <c r="I248" s="2">
        <f t="shared" si="31"/>
        <v>1.0704598743173435</v>
      </c>
      <c r="J248" s="3">
        <f t="shared" si="32"/>
        <v>-1.8954483064210044</v>
      </c>
    </row>
    <row r="249" spans="4:10" ht="12.75">
      <c r="D249" s="4">
        <f t="shared" si="28"/>
        <v>2.7800000000000034</v>
      </c>
      <c r="E249" s="1">
        <f t="shared" si="29"/>
        <v>2.5</v>
      </c>
      <c r="F249" s="1">
        <f t="shared" si="21"/>
        <v>878.3259445544611</v>
      </c>
      <c r="G249" s="1">
        <f t="shared" si="22"/>
        <v>3.4873758849321496E-06</v>
      </c>
      <c r="H249" s="1">
        <f t="shared" si="30"/>
        <v>0.47489266940701336</v>
      </c>
      <c r="I249" s="2">
        <f t="shared" si="31"/>
        <v>1.1872316735175334</v>
      </c>
      <c r="J249" s="3">
        <f t="shared" si="32"/>
        <v>-1.9317797970791655</v>
      </c>
    </row>
    <row r="250" spans="4:10" ht="12.75">
      <c r="D250" s="4">
        <f t="shared" si="28"/>
        <v>2.8000000000000034</v>
      </c>
      <c r="E250" s="1">
        <f t="shared" si="29"/>
        <v>2.5</v>
      </c>
      <c r="F250" s="1">
        <f t="shared" si="21"/>
        <v>925.540230495829</v>
      </c>
      <c r="G250" s="1">
        <f t="shared" si="22"/>
        <v>3.4873758849321496E-06</v>
      </c>
      <c r="H250" s="1">
        <f t="shared" si="30"/>
        <v>0.52029974315665</v>
      </c>
      <c r="I250" s="2">
        <f t="shared" si="31"/>
        <v>1.300749357891625</v>
      </c>
      <c r="J250" s="3">
        <f t="shared" si="32"/>
        <v>-1.9604874482994386</v>
      </c>
    </row>
    <row r="251" spans="4:10" ht="12.75">
      <c r="D251" s="4">
        <f t="shared" si="28"/>
        <v>2.8200000000000034</v>
      </c>
      <c r="E251" s="1">
        <f t="shared" si="29"/>
        <v>2.5</v>
      </c>
      <c r="F251" s="1">
        <f t="shared" si="21"/>
        <v>975.2925136474282</v>
      </c>
      <c r="G251" s="1">
        <f t="shared" si="22"/>
        <v>3.4873758849321496E-06</v>
      </c>
      <c r="H251" s="1">
        <f t="shared" si="30"/>
        <v>0.5642807135214224</v>
      </c>
      <c r="I251" s="2">
        <f t="shared" si="31"/>
        <v>1.410701783803556</v>
      </c>
      <c r="J251" s="3">
        <f t="shared" si="32"/>
        <v>-1.9814579642890646</v>
      </c>
    </row>
    <row r="252" spans="4:10" ht="12.75">
      <c r="D252" s="4">
        <f t="shared" si="28"/>
        <v>2.8400000000000034</v>
      </c>
      <c r="E252" s="1">
        <f t="shared" si="29"/>
        <v>2.5</v>
      </c>
      <c r="F252" s="1">
        <f t="shared" si="21"/>
        <v>1027.7192236874946</v>
      </c>
      <c r="G252" s="1">
        <f t="shared" si="22"/>
        <v>3.4873758849321496E-06</v>
      </c>
      <c r="H252" s="1">
        <f t="shared" si="30"/>
        <v>0.6067150318915492</v>
      </c>
      <c r="I252" s="2">
        <f t="shared" si="31"/>
        <v>1.516787579728873</v>
      </c>
      <c r="J252" s="3">
        <f t="shared" si="32"/>
        <v>-1.9946085841417156</v>
      </c>
    </row>
    <row r="253" spans="4:10" ht="12.75">
      <c r="D253" s="4">
        <f t="shared" si="28"/>
        <v>2.8600000000000034</v>
      </c>
      <c r="E253" s="1">
        <f t="shared" si="29"/>
        <v>2.5</v>
      </c>
      <c r="F253" s="1">
        <f t="shared" si="21"/>
        <v>1082.9641240521717</v>
      </c>
      <c r="G253" s="1">
        <f t="shared" si="22"/>
        <v>3.4873758849321496E-06</v>
      </c>
      <c r="H253" s="1">
        <f t="shared" si="30"/>
        <v>0.6474863889167812</v>
      </c>
      <c r="I253" s="2">
        <f t="shared" si="31"/>
        <v>1.618715972291953</v>
      </c>
      <c r="J253" s="3">
        <f t="shared" si="32"/>
        <v>-1.999887408456426</v>
      </c>
    </row>
    <row r="254" spans="4:10" ht="12.75">
      <c r="D254" s="4">
        <f t="shared" si="28"/>
        <v>2.8800000000000034</v>
      </c>
      <c r="E254" s="1">
        <f t="shared" si="29"/>
        <v>2.5</v>
      </c>
      <c r="F254" s="1">
        <f t="shared" si="21"/>
        <v>1141.1787061606153</v>
      </c>
      <c r="G254" s="1">
        <f t="shared" si="22"/>
        <v>3.4873758849321496E-06</v>
      </c>
      <c r="H254" s="1">
        <f t="shared" si="30"/>
        <v>0.686483033301785</v>
      </c>
      <c r="I254" s="2">
        <f t="shared" si="31"/>
        <v>1.7162075832544623</v>
      </c>
      <c r="J254" s="3">
        <f t="shared" si="32"/>
        <v>-1.9972736041604737</v>
      </c>
    </row>
    <row r="255" spans="4:10" ht="12.75">
      <c r="D255" s="4">
        <f t="shared" si="28"/>
        <v>2.9000000000000035</v>
      </c>
      <c r="E255" s="1">
        <f t="shared" si="29"/>
        <v>2.5</v>
      </c>
      <c r="F255" s="1">
        <f t="shared" si="21"/>
        <v>1202.5226048316247</v>
      </c>
      <c r="G255" s="1">
        <f t="shared" si="22"/>
        <v>3.4873758849321496E-06</v>
      </c>
      <c r="H255" s="1">
        <f t="shared" si="30"/>
        <v>0.7235980781082382</v>
      </c>
      <c r="I255" s="2">
        <f t="shared" si="31"/>
        <v>1.8089951952705954</v>
      </c>
      <c r="J255" s="3">
        <f t="shared" si="32"/>
        <v>-1.98677748672786</v>
      </c>
    </row>
    <row r="256" spans="4:10" ht="12.75">
      <c r="D256" s="4">
        <f t="shared" si="28"/>
        <v>2.9200000000000035</v>
      </c>
      <c r="E256" s="1">
        <f t="shared" si="29"/>
        <v>2.5</v>
      </c>
      <c r="F256" s="1">
        <f t="shared" si="21"/>
        <v>1267.164036030925</v>
      </c>
      <c r="G256" s="1">
        <f t="shared" si="22"/>
        <v>3.4873758849321496E-06</v>
      </c>
      <c r="H256" s="1">
        <f t="shared" si="30"/>
        <v>0.758729793724077</v>
      </c>
      <c r="I256" s="2">
        <f t="shared" si="31"/>
        <v>1.8968244843101925</v>
      </c>
      <c r="J256" s="3">
        <f t="shared" si="32"/>
        <v>-1.9684404794689179</v>
      </c>
    </row>
    <row r="257" spans="4:10" ht="12.75">
      <c r="D257" s="4">
        <f t="shared" si="28"/>
        <v>2.9400000000000035</v>
      </c>
      <c r="E257" s="1">
        <f t="shared" si="29"/>
        <v>2.5</v>
      </c>
      <c r="F257" s="1">
        <f t="shared" si="21"/>
        <v>1335.2802581495034</v>
      </c>
      <c r="G257" s="1">
        <f t="shared" si="22"/>
        <v>3.4873758849321496E-06</v>
      </c>
      <c r="H257" s="1">
        <f t="shared" si="30"/>
        <v>0.7917818866968944</v>
      </c>
      <c r="I257" s="2">
        <f t="shared" si="31"/>
        <v>1.979454716742236</v>
      </c>
      <c r="J257" s="3">
        <f t="shared" si="32"/>
        <v>-1.9423349500517033</v>
      </c>
    </row>
    <row r="258" spans="4:10" ht="12.75">
      <c r="D258" s="4">
        <f t="shared" si="28"/>
        <v>2.9600000000000035</v>
      </c>
      <c r="E258" s="1">
        <f t="shared" si="29"/>
        <v>2.5</v>
      </c>
      <c r="F258" s="1">
        <f t="shared" si="21"/>
        <v>1407.0580580778817</v>
      </c>
      <c r="G258" s="1">
        <f t="shared" si="22"/>
        <v>3.4873758849321496E-06</v>
      </c>
      <c r="H258" s="1">
        <f t="shared" si="30"/>
        <v>0.8226637636672167</v>
      </c>
      <c r="I258" s="2">
        <f t="shared" si="31"/>
        <v>2.056659409168042</v>
      </c>
      <c r="J258" s="3">
        <f t="shared" si="32"/>
        <v>-1.9085639249003563</v>
      </c>
    </row>
    <row r="259" spans="4:10" ht="12.75">
      <c r="D259" s="4">
        <f t="shared" si="28"/>
        <v>2.9800000000000035</v>
      </c>
      <c r="E259" s="1">
        <f t="shared" si="29"/>
        <v>2.5</v>
      </c>
      <c r="F259" s="1">
        <f t="shared" si="21"/>
        <v>1482.6942634092563</v>
      </c>
      <c r="G259" s="1">
        <f t="shared" si="22"/>
        <v>3.4873758849321496E-06</v>
      </c>
      <c r="H259" s="1">
        <f t="shared" si="30"/>
        <v>0.8512907796782522</v>
      </c>
      <c r="I259" s="2">
        <f t="shared" si="31"/>
        <v>2.1282269491956303</v>
      </c>
      <c r="J259" s="3">
        <f t="shared" si="32"/>
        <v>-1.8672606825975562</v>
      </c>
    </row>
    <row r="260" spans="4:10" ht="12.75">
      <c r="D260" s="4">
        <f t="shared" si="28"/>
        <v>3.0000000000000036</v>
      </c>
      <c r="E260" s="1">
        <f t="shared" si="29"/>
        <v>2.5</v>
      </c>
      <c r="F260" s="1">
        <f t="shared" si="21"/>
        <v>1562.3962821760358</v>
      </c>
      <c r="G260" s="1">
        <f t="shared" si="22"/>
        <v>3.4873758849321496E-06</v>
      </c>
      <c r="H260" s="1">
        <f t="shared" si="30"/>
        <v>0.8775844701814995</v>
      </c>
      <c r="I260" s="2">
        <f t="shared" si="31"/>
        <v>2.1939611754537487</v>
      </c>
      <c r="J260" s="3">
        <f t="shared" si="32"/>
        <v>-1.8185882278957402</v>
      </c>
    </row>
    <row r="261" spans="4:10" ht="12.75">
      <c r="D261" s="4">
        <f t="shared" si="28"/>
        <v>3.0200000000000036</v>
      </c>
      <c r="E261" s="1">
        <f t="shared" si="29"/>
        <v>2.5</v>
      </c>
      <c r="F261" s="1">
        <f t="shared" si="21"/>
        <v>1646.382671599849</v>
      </c>
      <c r="G261" s="1">
        <f t="shared" si="22"/>
        <v>3.4873758849321496E-06</v>
      </c>
      <c r="H261" s="1">
        <f t="shared" si="30"/>
        <v>0.9014727661023146</v>
      </c>
      <c r="I261" s="2">
        <f t="shared" si="31"/>
        <v>2.2536819152557865</v>
      </c>
      <c r="J261" s="3">
        <f t="shared" si="32"/>
        <v>-1.762738648412893</v>
      </c>
    </row>
    <row r="262" spans="4:10" ht="12.75">
      <c r="D262" s="4">
        <f t="shared" si="28"/>
        <v>3.0400000000000036</v>
      </c>
      <c r="E262" s="1">
        <f t="shared" si="29"/>
        <v>2.5</v>
      </c>
      <c r="F262" s="1">
        <f t="shared" si="21"/>
        <v>1734.883737414612</v>
      </c>
      <c r="G262" s="1">
        <f t="shared" si="22"/>
        <v>3.4873758849321496E-06</v>
      </c>
      <c r="H262" s="1">
        <f t="shared" si="30"/>
        <v>0.9228901913759492</v>
      </c>
      <c r="I262" s="2">
        <f t="shared" si="31"/>
        <v>2.307225478439873</v>
      </c>
      <c r="J262" s="3">
        <f t="shared" si="32"/>
        <v>-1.6999323565517612</v>
      </c>
    </row>
    <row r="263" spans="4:10" ht="12.75">
      <c r="D263" s="4">
        <f t="shared" si="28"/>
        <v>3.0600000000000036</v>
      </c>
      <c r="E263" s="1">
        <f t="shared" si="29"/>
        <v>2.5</v>
      </c>
      <c r="F263" s="1">
        <f t="shared" si="21"/>
        <v>1828.142165406139</v>
      </c>
      <c r="G263" s="1">
        <f t="shared" si="22"/>
        <v>3.4873758849321496E-06</v>
      </c>
      <c r="H263" s="1">
        <f t="shared" si="30"/>
        <v>0.9417780424126369</v>
      </c>
      <c r="I263" s="2">
        <f t="shared" si="31"/>
        <v>2.354445106031592</v>
      </c>
      <c r="J263" s="3">
        <f t="shared" si="32"/>
        <v>-1.630417219634263</v>
      </c>
    </row>
    <row r="264" spans="4:10" ht="12.75">
      <c r="D264" s="4">
        <f t="shared" si="28"/>
        <v>3.0800000000000036</v>
      </c>
      <c r="E264" s="1">
        <f t="shared" si="29"/>
        <v>2.5</v>
      </c>
      <c r="F264" s="1">
        <f t="shared" si="21"/>
        <v>1926.4136869000633</v>
      </c>
      <c r="G264" s="1">
        <f t="shared" si="22"/>
        <v>3.4873758849321496E-06</v>
      </c>
      <c r="H264" s="1">
        <f t="shared" si="30"/>
        <v>0.9580845489998208</v>
      </c>
      <c r="I264" s="2">
        <f t="shared" si="31"/>
        <v>2.395211372499552</v>
      </c>
      <c r="J264" s="3">
        <f t="shared" si="32"/>
        <v>-1.5544675816840596</v>
      </c>
    </row>
    <row r="265" spans="4:10" ht="12.75">
      <c r="D265" s="4">
        <f t="shared" si="28"/>
        <v>3.1000000000000036</v>
      </c>
      <c r="E265" s="1">
        <f t="shared" si="29"/>
        <v>2.5</v>
      </c>
      <c r="F265" s="1">
        <f t="shared" si="21"/>
        <v>2029.9677800229792</v>
      </c>
      <c r="G265" s="1">
        <f t="shared" si="22"/>
        <v>3.4873758849321496E-06</v>
      </c>
      <c r="H265" s="1">
        <f t="shared" si="30"/>
        <v>0.9717650162005063</v>
      </c>
      <c r="I265" s="2">
        <f t="shared" si="31"/>
        <v>2.4294125405012656</v>
      </c>
      <c r="J265" s="3">
        <f t="shared" si="32"/>
        <v>-1.4723831807178658</v>
      </c>
    </row>
    <row r="266" spans="4:10" ht="12.75">
      <c r="D266" s="4">
        <f t="shared" si="28"/>
        <v>3.1200000000000037</v>
      </c>
      <c r="E266" s="1">
        <f t="shared" si="29"/>
        <v>2.5</v>
      </c>
      <c r="F266" s="1">
        <f t="shared" si="21"/>
        <v>2139.0884086597484</v>
      </c>
      <c r="G266" s="1">
        <f t="shared" si="22"/>
        <v>3.4873758849321496E-06</v>
      </c>
      <c r="H266" s="1">
        <f t="shared" si="30"/>
        <v>0.9827819468587969</v>
      </c>
      <c r="I266" s="2">
        <f t="shared" si="31"/>
        <v>2.4569548671469925</v>
      </c>
      <c r="J266" s="3">
        <f t="shared" si="32"/>
        <v>-1.3844879658184204</v>
      </c>
    </row>
    <row r="267" spans="4:10" ht="12.75">
      <c r="D267" s="4">
        <f t="shared" si="28"/>
        <v>3.1400000000000037</v>
      </c>
      <c r="E267" s="1">
        <f t="shared" si="29"/>
        <v>2.5</v>
      </c>
      <c r="F267" s="1">
        <f aca="true" t="shared" si="33" ref="F267:F330">EXP(2.617992*D267-0.5)</f>
        <v>2254.0748011333944</v>
      </c>
      <c r="G267" s="1">
        <f aca="true" t="shared" si="34" ref="G267:G330">EXP(-4.188787*time)</f>
        <v>3.4873758849321496E-06</v>
      </c>
      <c r="H267" s="1">
        <f t="shared" si="30"/>
        <v>0.9911051443768489</v>
      </c>
      <c r="I267" s="2">
        <f t="shared" si="31"/>
        <v>2.4777628609421223</v>
      </c>
      <c r="J267" s="3">
        <f t="shared" si="32"/>
        <v>-1.291128818657623</v>
      </c>
    </row>
    <row r="268" spans="4:10" ht="12.75">
      <c r="D268" s="4">
        <f t="shared" si="28"/>
        <v>3.1600000000000037</v>
      </c>
      <c r="E268" s="1">
        <f t="shared" si="29"/>
        <v>2.5</v>
      </c>
      <c r="F268" s="1">
        <f t="shared" si="33"/>
        <v>2375.242270742789</v>
      </c>
      <c r="G268" s="1">
        <f t="shared" si="34"/>
        <v>3.4873758849321496E-06</v>
      </c>
      <c r="H268" s="1">
        <f t="shared" si="30"/>
        <v>0.9967117954815263</v>
      </c>
      <c r="I268" s="2">
        <f t="shared" si="31"/>
        <v>2.491779488703816</v>
      </c>
      <c r="J268" s="3">
        <f t="shared" si="32"/>
        <v>-1.1926741845153566</v>
      </c>
    </row>
    <row r="269" spans="4:10" ht="12.75">
      <c r="D269" s="4">
        <f t="shared" si="28"/>
        <v>3.1800000000000037</v>
      </c>
      <c r="E269" s="1">
        <f t="shared" si="29"/>
        <v>2.5</v>
      </c>
      <c r="F269" s="1">
        <f t="shared" si="33"/>
        <v>2502.9230804082245</v>
      </c>
      <c r="G269" s="1">
        <f t="shared" si="34"/>
        <v>3.4873758849321496E-06</v>
      </c>
      <c r="H269" s="1">
        <f t="shared" si="30"/>
        <v>0.9995865327539064</v>
      </c>
      <c r="I269" s="2">
        <f t="shared" si="31"/>
        <v>2.498966331884766</v>
      </c>
      <c r="J269" s="3">
        <f t="shared" si="32"/>
        <v>-1.0895126181967605</v>
      </c>
    </row>
    <row r="270" spans="4:10" ht="12.75">
      <c r="D270" s="4">
        <f t="shared" si="28"/>
        <v>3.2000000000000037</v>
      </c>
      <c r="E270" s="1">
        <f t="shared" si="29"/>
        <v>2.5</v>
      </c>
      <c r="F270" s="1">
        <f t="shared" si="33"/>
        <v>2637.4673537959193</v>
      </c>
      <c r="G270" s="1">
        <f t="shared" si="34"/>
        <v>3.4873758849321496E-06</v>
      </c>
      <c r="H270" s="1">
        <f t="shared" si="30"/>
        <v>0.9997214767502485</v>
      </c>
      <c r="I270" s="2">
        <f t="shared" si="31"/>
        <v>2.499303691875621</v>
      </c>
      <c r="J270" s="3">
        <f t="shared" si="32"/>
        <v>-0.9820512505865032</v>
      </c>
    </row>
    <row r="271" spans="4:10" ht="12.75">
      <c r="D271" s="4">
        <f t="shared" si="28"/>
        <v>3.2200000000000037</v>
      </c>
      <c r="E271" s="1">
        <f t="shared" si="29"/>
        <v>2.5</v>
      </c>
      <c r="F271" s="1">
        <f t="shared" si="33"/>
        <v>2779.2440354198607</v>
      </c>
      <c r="G271" s="1">
        <f t="shared" si="34"/>
        <v>3.4873758849321496E-06</v>
      </c>
      <c r="H271" s="1">
        <f t="shared" si="30"/>
        <v>0.9971162575989686</v>
      </c>
      <c r="I271" s="2">
        <f t="shared" si="31"/>
        <v>2.4927906439974215</v>
      </c>
      <c r="J271" s="3">
        <f t="shared" si="32"/>
        <v>-0.8707141818919042</v>
      </c>
    </row>
    <row r="272" spans="4:10" ht="12.75">
      <c r="D272" s="4">
        <f t="shared" si="28"/>
        <v>3.2400000000000038</v>
      </c>
      <c r="E272" s="1">
        <f t="shared" si="29"/>
        <v>2.5</v>
      </c>
      <c r="F272" s="1">
        <f t="shared" si="33"/>
        <v>2928.6419023537746</v>
      </c>
      <c r="G272" s="1">
        <f t="shared" si="34"/>
        <v>3.4873758849321496E-06</v>
      </c>
      <c r="H272" s="1">
        <f t="shared" si="30"/>
        <v>0.9917780160144318</v>
      </c>
      <c r="I272" s="2">
        <f t="shared" si="31"/>
        <v>2.4794450400360795</v>
      </c>
      <c r="J272" s="3">
        <f t="shared" si="32"/>
        <v>-0.7559408079159922</v>
      </c>
    </row>
    <row r="273" spans="4:10" ht="12.75">
      <c r="D273" s="4">
        <f t="shared" si="28"/>
        <v>3.260000000000004</v>
      </c>
      <c r="E273" s="1">
        <f t="shared" si="29"/>
        <v>2.5</v>
      </c>
      <c r="F273" s="1">
        <f t="shared" si="33"/>
        <v>3086.0706303275856</v>
      </c>
      <c r="G273" s="1">
        <f t="shared" si="34"/>
        <v>3.4873758849321496E-06</v>
      </c>
      <c r="H273" s="1">
        <f t="shared" si="30"/>
        <v>0.9837213837247775</v>
      </c>
      <c r="I273" s="2">
        <f t="shared" si="31"/>
        <v>2.459303459311944</v>
      </c>
      <c r="J273" s="3">
        <f t="shared" si="32"/>
        <v>-0.6381840859659375</v>
      </c>
    </row>
    <row r="274" spans="4:10" ht="12.75">
      <c r="D274" s="4">
        <f t="shared" si="28"/>
        <v>3.280000000000004</v>
      </c>
      <c r="E274" s="1">
        <f t="shared" si="29"/>
        <v>2.5</v>
      </c>
      <c r="F274" s="1">
        <f t="shared" si="33"/>
        <v>3251.961917131657</v>
      </c>
      <c r="G274" s="1">
        <f t="shared" si="34"/>
        <v>3.4873758849321496E-06</v>
      </c>
      <c r="H274" s="1">
        <f t="shared" si="30"/>
        <v>0.9729684433674277</v>
      </c>
      <c r="I274" s="2">
        <f t="shared" si="31"/>
        <v>2.4324211084185694</v>
      </c>
      <c r="J274" s="3">
        <f t="shared" si="32"/>
        <v>-0.5179087472405285</v>
      </c>
    </row>
    <row r="275" spans="4:10" ht="12.75">
      <c r="D275" s="4">
        <f t="shared" si="28"/>
        <v>3.300000000000004</v>
      </c>
      <c r="E275" s="1">
        <f t="shared" si="29"/>
        <v>2.5</v>
      </c>
      <c r="F275" s="1">
        <f t="shared" si="33"/>
        <v>3426.7706664095513</v>
      </c>
      <c r="G275" s="1">
        <f t="shared" si="34"/>
        <v>3.4873758849321496E-06</v>
      </c>
      <c r="H275" s="1">
        <f t="shared" si="30"/>
        <v>0.9595486679621997</v>
      </c>
      <c r="I275" s="2">
        <f t="shared" si="31"/>
        <v>2.3988716699054993</v>
      </c>
      <c r="J275" s="3">
        <f t="shared" si="32"/>
        <v>-0.3955894627515238</v>
      </c>
    </row>
    <row r="276" spans="4:10" ht="12.75">
      <c r="D276" s="4">
        <f t="shared" si="28"/>
        <v>3.320000000000004</v>
      </c>
      <c r="E276" s="1">
        <f t="shared" si="29"/>
        <v>2.5</v>
      </c>
      <c r="F276" s="1">
        <f t="shared" si="33"/>
        <v>3610.9762350853407</v>
      </c>
      <c r="G276" s="1">
        <f t="shared" si="34"/>
        <v>3.4873758849321496E-06</v>
      </c>
      <c r="H276" s="1">
        <f t="shared" si="30"/>
        <v>0.9434988401279221</v>
      </c>
      <c r="I276" s="2">
        <f t="shared" si="31"/>
        <v>2.358747100319805</v>
      </c>
      <c r="J276" s="3">
        <f t="shared" si="32"/>
        <v>-0.2717089700172013</v>
      </c>
    </row>
    <row r="277" spans="4:10" ht="12.75">
      <c r="D277" s="4">
        <f t="shared" si="28"/>
        <v>3.340000000000004</v>
      </c>
      <c r="E277" s="1">
        <f t="shared" si="29"/>
        <v>2.5</v>
      </c>
      <c r="F277" s="1">
        <f t="shared" si="33"/>
        <v>3805.0837478462013</v>
      </c>
      <c r="G277" s="1">
        <f t="shared" si="34"/>
        <v>3.4873758849321496E-06</v>
      </c>
      <c r="H277" s="1">
        <f t="shared" si="30"/>
        <v>0.9248629512639804</v>
      </c>
      <c r="I277" s="2">
        <f t="shared" si="31"/>
        <v>2.312157378159951</v>
      </c>
      <c r="J277" s="3">
        <f t="shared" si="32"/>
        <v>-0.14675616792112633</v>
      </c>
    </row>
    <row r="278" spans="4:10" ht="12.75">
      <c r="D278" s="4">
        <f t="shared" si="28"/>
        <v>3.360000000000004</v>
      </c>
      <c r="E278" s="1">
        <f t="shared" si="29"/>
        <v>2.5</v>
      </c>
      <c r="F278" s="1">
        <f t="shared" si="33"/>
        <v>4009.6254822848855</v>
      </c>
      <c r="G278" s="1">
        <f t="shared" si="34"/>
        <v>3.4873758849321496E-06</v>
      </c>
      <c r="H278" s="1">
        <f t="shared" si="30"/>
        <v>0.9036920809731187</v>
      </c>
      <c r="I278" s="2">
        <f t="shared" si="31"/>
        <v>2.259230202432797</v>
      </c>
      <c r="J278" s="3">
        <f t="shared" si="32"/>
        <v>-0.02122418725488755</v>
      </c>
    </row>
    <row r="279" spans="4:10" ht="12.75">
      <c r="D279" s="4">
        <f t="shared" si="28"/>
        <v>3.380000000000004</v>
      </c>
      <c r="E279" s="1">
        <f t="shared" si="29"/>
        <v>2.5</v>
      </c>
      <c r="F279" s="1">
        <f t="shared" si="33"/>
        <v>4225.162328500239</v>
      </c>
      <c r="G279" s="1">
        <f t="shared" si="34"/>
        <v>3.4873758849321496E-06</v>
      </c>
      <c r="H279" s="1">
        <f t="shared" si="30"/>
        <v>0.8800442570560042</v>
      </c>
      <c r="I279" s="2">
        <f t="shared" si="31"/>
        <v>2.2001106426400105</v>
      </c>
      <c r="J279" s="3">
        <f t="shared" si="32"/>
        <v>0.1043915554405823</v>
      </c>
    </row>
    <row r="280" spans="4:10" ht="12.75">
      <c r="D280" s="4">
        <f t="shared" si="28"/>
        <v>3.400000000000004</v>
      </c>
      <c r="E280" s="1">
        <f t="shared" si="29"/>
        <v>2.5</v>
      </c>
      <c r="F280" s="1">
        <f t="shared" si="33"/>
        <v>4452.285327158435</v>
      </c>
      <c r="G280" s="1">
        <f t="shared" si="34"/>
        <v>3.4873758849321496E-06</v>
      </c>
      <c r="H280" s="1">
        <f t="shared" si="30"/>
        <v>0.8539842964612823</v>
      </c>
      <c r="I280" s="2">
        <f t="shared" si="31"/>
        <v>2.134960741153206</v>
      </c>
      <c r="J280" s="3">
        <f t="shared" si="32"/>
        <v>0.22959531305444306</v>
      </c>
    </row>
    <row r="281" spans="4:10" ht="12.75">
      <c r="D281" s="4">
        <f t="shared" si="28"/>
        <v>3.420000000000004</v>
      </c>
      <c r="E281" s="1">
        <f t="shared" si="29"/>
        <v>2.5</v>
      </c>
      <c r="F281" s="1">
        <f t="shared" si="33"/>
        <v>4691.617290232406</v>
      </c>
      <c r="G281" s="1">
        <f t="shared" si="34"/>
        <v>3.4873758849321496E-06</v>
      </c>
      <c r="H281" s="1">
        <f t="shared" si="30"/>
        <v>0.8255836276270829</v>
      </c>
      <c r="I281" s="2">
        <f t="shared" si="31"/>
        <v>2.063959069067707</v>
      </c>
      <c r="J281" s="3">
        <f t="shared" si="32"/>
        <v>0.3538929643900078</v>
      </c>
    </row>
    <row r="282" spans="4:10" ht="12.75">
      <c r="D282" s="4">
        <f t="shared" si="28"/>
        <v>3.440000000000004</v>
      </c>
      <c r="E282" s="1">
        <f t="shared" si="29"/>
        <v>2.5</v>
      </c>
      <c r="F282" s="1">
        <f t="shared" si="33"/>
        <v>4943.814508863876</v>
      </c>
      <c r="G282" s="1">
        <f t="shared" si="34"/>
        <v>3.4873758849321496E-06</v>
      </c>
      <c r="H282" s="1">
        <f t="shared" si="30"/>
        <v>0.7949200947009204</v>
      </c>
      <c r="I282" s="2">
        <f t="shared" si="31"/>
        <v>1.987300236752301</v>
      </c>
      <c r="J282" s="3">
        <f t="shared" si="32"/>
        <v>0.47679396423207376</v>
      </c>
    </row>
    <row r="283" spans="4:10" ht="12.75">
      <c r="D283" s="4">
        <f t="shared" si="28"/>
        <v>3.460000000000004</v>
      </c>
      <c r="E283" s="1">
        <f t="shared" si="29"/>
        <v>2.5</v>
      </c>
      <c r="F283" s="1">
        <f t="shared" si="33"/>
        <v>5209.568553031365</v>
      </c>
      <c r="G283" s="1">
        <f t="shared" si="34"/>
        <v>3.4873758849321496E-06</v>
      </c>
      <c r="H283" s="1">
        <f t="shared" si="30"/>
        <v>0.7620777441745957</v>
      </c>
      <c r="I283" s="2">
        <f t="shared" si="31"/>
        <v>1.9051943604364894</v>
      </c>
      <c r="J283" s="3">
        <f t="shared" si="32"/>
        <v>0.597813279301495</v>
      </c>
    </row>
    <row r="284" spans="4:10" ht="12.75">
      <c r="D284" s="4">
        <f t="shared" si="28"/>
        <v>3.480000000000004</v>
      </c>
      <c r="E284" s="1">
        <f t="shared" si="29"/>
        <v>2.5</v>
      </c>
      <c r="F284" s="1">
        <f t="shared" si="33"/>
        <v>5489.6081679590025</v>
      </c>
      <c r="G284" s="1">
        <f t="shared" si="34"/>
        <v>3.4873758849321496E-06</v>
      </c>
      <c r="H284" s="1">
        <f t="shared" si="30"/>
        <v>0.7271465945189384</v>
      </c>
      <c r="I284" s="2">
        <f t="shared" si="31"/>
        <v>1.817866486297346</v>
      </c>
      <c r="J284" s="3">
        <f t="shared" si="32"/>
        <v>0.7164733024567325</v>
      </c>
    </row>
    <row r="285" spans="4:10" ht="12.75">
      <c r="D285" s="4">
        <f aca="true" t="shared" si="35" ref="D285:D348">D284+deltax</f>
        <v>3.500000000000004</v>
      </c>
      <c r="E285" s="1">
        <f aca="true" t="shared" si="36" ref="E285:E348">E284</f>
        <v>2.5</v>
      </c>
      <c r="F285" s="1">
        <f t="shared" si="33"/>
        <v>5784.701272466527</v>
      </c>
      <c r="G285" s="1">
        <f t="shared" si="34"/>
        <v>3.4873758849321496E-06</v>
      </c>
      <c r="H285" s="1">
        <f aca="true" t="shared" si="37" ref="H285:H348">SIN(LN(F285*G285))</f>
        <v>0.690222389449792</v>
      </c>
      <c r="I285" s="2">
        <f aca="true" t="shared" si="38" ref="I285:I348">H285*E285</f>
        <v>1.7255559736244799</v>
      </c>
      <c r="J285" s="3">
        <f aca="true" t="shared" si="39" ref="J285:J348">amp*SIN((2*pi/lambda)*(D285-vel*time)+phase)</f>
        <v>0.8323057375878484</v>
      </c>
    </row>
    <row r="286" spans="4:10" ht="12.75">
      <c r="D286" s="4">
        <f t="shared" si="35"/>
        <v>3.520000000000004</v>
      </c>
      <c r="E286" s="1">
        <f t="shared" si="36"/>
        <v>2.5</v>
      </c>
      <c r="F286" s="1">
        <f t="shared" si="33"/>
        <v>6095.657064740403</v>
      </c>
      <c r="G286" s="1">
        <f t="shared" si="34"/>
        <v>3.4873758849321496E-06</v>
      </c>
      <c r="H286" s="1">
        <f t="shared" si="37"/>
        <v>0.6514063355015127</v>
      </c>
      <c r="I286" s="2">
        <f t="shared" si="38"/>
        <v>1.6285158387537817</v>
      </c>
      <c r="J286" s="3">
        <f t="shared" si="39"/>
        <v>0.9448534477641839</v>
      </c>
    </row>
    <row r="287" spans="4:10" ht="12.75">
      <c r="D287" s="4">
        <f t="shared" si="35"/>
        <v>3.540000000000004</v>
      </c>
      <c r="E287" s="1">
        <f t="shared" si="36"/>
        <v>2.5</v>
      </c>
      <c r="F287" s="1">
        <f t="shared" si="33"/>
        <v>6423.328241300214</v>
      </c>
      <c r="G287" s="1">
        <f t="shared" si="34"/>
        <v>3.4873758849321496E-06</v>
      </c>
      <c r="H287" s="1">
        <f t="shared" si="37"/>
        <v>0.6108048246273009</v>
      </c>
      <c r="I287" s="2">
        <f t="shared" si="38"/>
        <v>1.5270120615682523</v>
      </c>
      <c r="J287" s="3">
        <f t="shared" si="39"/>
        <v>1.0536722593419428</v>
      </c>
    </row>
    <row r="288" spans="4:10" ht="12.75">
      <c r="D288" s="4">
        <f t="shared" si="35"/>
        <v>3.560000000000004</v>
      </c>
      <c r="E288" s="1">
        <f t="shared" si="36"/>
        <v>2.5</v>
      </c>
      <c r="F288" s="1">
        <f t="shared" si="33"/>
        <v>6768.613335245428</v>
      </c>
      <c r="G288" s="1">
        <f t="shared" si="34"/>
        <v>3.4873758849321496E-06</v>
      </c>
      <c r="H288" s="1">
        <f t="shared" si="37"/>
        <v>0.5685291425866618</v>
      </c>
      <c r="I288" s="2">
        <f t="shared" si="38"/>
        <v>1.4213228564666545</v>
      </c>
      <c r="J288" s="3">
        <f t="shared" si="39"/>
        <v>1.1583327149116673</v>
      </c>
    </row>
    <row r="289" spans="4:10" ht="12.75">
      <c r="D289" s="4">
        <f t="shared" si="35"/>
        <v>3.580000000000004</v>
      </c>
      <c r="E289" s="1">
        <f t="shared" si="36"/>
        <v>2.5</v>
      </c>
      <c r="F289" s="1">
        <f t="shared" si="33"/>
        <v>7132.459180194191</v>
      </c>
      <c r="G289" s="1">
        <f t="shared" si="34"/>
        <v>3.4873758849321496E-06</v>
      </c>
      <c r="H289" s="1">
        <f t="shared" si="37"/>
        <v>0.5246951639193158</v>
      </c>
      <c r="I289" s="2">
        <f t="shared" si="38"/>
        <v>1.3117379097982895</v>
      </c>
      <c r="J289" s="3">
        <f t="shared" si="39"/>
        <v>1.2584217681675813</v>
      </c>
    </row>
    <row r="290" spans="4:10" ht="12.75">
      <c r="D290" s="4">
        <f t="shared" si="35"/>
        <v>3.600000000000004</v>
      </c>
      <c r="E290" s="1">
        <f t="shared" si="36"/>
        <v>2.5</v>
      </c>
      <c r="F290" s="1">
        <f t="shared" si="33"/>
        <v>7515.863506670779</v>
      </c>
      <c r="G290" s="1">
        <f t="shared" si="34"/>
        <v>3.4873758849321496E-06</v>
      </c>
      <c r="H290" s="1">
        <f t="shared" si="37"/>
        <v>0.47942303434159894</v>
      </c>
      <c r="I290" s="2">
        <f t="shared" si="38"/>
        <v>1.1985575858539974</v>
      </c>
      <c r="J290" s="3">
        <f t="shared" si="39"/>
        <v>1.3535444140098978</v>
      </c>
    </row>
    <row r="291" spans="4:10" ht="12.75">
      <c r="D291" s="4">
        <f t="shared" si="35"/>
        <v>3.620000000000004</v>
      </c>
      <c r="E291" s="1">
        <f t="shared" si="36"/>
        <v>2.5</v>
      </c>
      <c r="F291" s="1">
        <f t="shared" si="33"/>
        <v>7919.87767806161</v>
      </c>
      <c r="G291" s="1">
        <f t="shared" si="34"/>
        <v>3.4873758849321496E-06</v>
      </c>
      <c r="H291" s="1">
        <f t="shared" si="37"/>
        <v>0.4328368414358698</v>
      </c>
      <c r="I291" s="2">
        <f t="shared" si="38"/>
        <v>1.0820921035896744</v>
      </c>
      <c r="J291" s="3">
        <f t="shared" si="39"/>
        <v>1.4433252474468523</v>
      </c>
    </row>
    <row r="292" spans="4:10" ht="12.75">
      <c r="D292" s="4">
        <f t="shared" si="35"/>
        <v>3.640000000000004</v>
      </c>
      <c r="E292" s="1">
        <f t="shared" si="36"/>
        <v>2.5</v>
      </c>
      <c r="F292" s="1">
        <f t="shared" si="33"/>
        <v>8345.609573642063</v>
      </c>
      <c r="G292" s="1">
        <f t="shared" si="34"/>
        <v>3.4873758849321496E-06</v>
      </c>
      <c r="H292" s="1">
        <f t="shared" si="37"/>
        <v>0.38506427453556313</v>
      </c>
      <c r="I292" s="2">
        <f t="shared" si="38"/>
        <v>0.9626606863389078</v>
      </c>
      <c r="J292" s="3">
        <f t="shared" si="39"/>
        <v>1.5274099451442047</v>
      </c>
    </row>
    <row r="293" spans="4:10" ht="12.75">
      <c r="D293" s="4">
        <f t="shared" si="35"/>
        <v>3.660000000000004</v>
      </c>
      <c r="E293" s="1">
        <f t="shared" si="36"/>
        <v>2.5</v>
      </c>
      <c r="F293" s="1">
        <f t="shared" si="33"/>
        <v>8794.226626579994</v>
      </c>
      <c r="G293" s="1">
        <f t="shared" si="34"/>
        <v>3.4873758849321496E-06</v>
      </c>
      <c r="H293" s="1">
        <f t="shared" si="37"/>
        <v>0.3362362747381095</v>
      </c>
      <c r="I293" s="2">
        <f t="shared" si="38"/>
        <v>0.8405906868452738</v>
      </c>
      <c r="J293" s="3">
        <f t="shared" si="39"/>
        <v>1.605466663775194</v>
      </c>
    </row>
    <row r="294" spans="4:10" ht="12.75">
      <c r="D294" s="4">
        <f t="shared" si="35"/>
        <v>3.680000000000004</v>
      </c>
      <c r="E294" s="1">
        <f t="shared" si="36"/>
        <v>2.5</v>
      </c>
      <c r="F294" s="1">
        <f t="shared" si="33"/>
        <v>9266.95902524683</v>
      </c>
      <c r="G294" s="1">
        <f t="shared" si="34"/>
        <v>3.4873758849321496E-06</v>
      </c>
      <c r="H294" s="1">
        <f t="shared" si="37"/>
        <v>0.2864866760049928</v>
      </c>
      <c r="I294" s="2">
        <f t="shared" si="38"/>
        <v>0.716216690012482</v>
      </c>
      <c r="J294" s="3">
        <f t="shared" si="39"/>
        <v>1.6771873496523415</v>
      </c>
    </row>
    <row r="295" spans="4:10" ht="12.75">
      <c r="D295" s="4">
        <f t="shared" si="35"/>
        <v>3.700000000000004</v>
      </c>
      <c r="E295" s="1">
        <f t="shared" si="36"/>
        <v>2.5</v>
      </c>
      <c r="F295" s="1">
        <f t="shared" si="33"/>
        <v>9765.103086614477</v>
      </c>
      <c r="G295" s="1">
        <f t="shared" si="34"/>
        <v>3.4873758849321496E-06</v>
      </c>
      <c r="H295" s="1">
        <f t="shared" si="37"/>
        <v>0.23595183833270295</v>
      </c>
      <c r="I295" s="2">
        <f t="shared" si="38"/>
        <v>0.5898795958317573</v>
      </c>
      <c r="J295" s="3">
        <f t="shared" si="39"/>
        <v>1.7422889544725573</v>
      </c>
    </row>
    <row r="296" spans="4:10" ht="12.75">
      <c r="D296" s="4">
        <f t="shared" si="35"/>
        <v>3.720000000000004</v>
      </c>
      <c r="E296" s="1">
        <f t="shared" si="36"/>
        <v>2.5</v>
      </c>
      <c r="F296" s="1">
        <f t="shared" si="33"/>
        <v>10290.024810988923</v>
      </c>
      <c r="G296" s="1">
        <f t="shared" si="34"/>
        <v>3.4873758849321496E-06</v>
      </c>
      <c r="H296" s="1">
        <f t="shared" si="37"/>
        <v>0.18477027399998913</v>
      </c>
      <c r="I296" s="2">
        <f t="shared" si="38"/>
        <v>0.46192568499997283</v>
      </c>
      <c r="J296" s="3">
        <f t="shared" si="39"/>
        <v>1.8005145523776018</v>
      </c>
    </row>
    <row r="297" spans="4:10" ht="12.75">
      <c r="D297" s="4">
        <f t="shared" si="35"/>
        <v>3.740000000000004</v>
      </c>
      <c r="E297" s="1">
        <f t="shared" si="36"/>
        <v>2.5</v>
      </c>
      <c r="F297" s="1">
        <f t="shared" si="33"/>
        <v>10843.163627827873</v>
      </c>
      <c r="G297" s="1">
        <f t="shared" si="34"/>
        <v>3.4873758849321496E-06</v>
      </c>
      <c r="H297" s="1">
        <f t="shared" si="37"/>
        <v>0.13308226791588038</v>
      </c>
      <c r="I297" s="2">
        <f t="shared" si="38"/>
        <v>0.33270566978970095</v>
      </c>
      <c r="J297" s="3">
        <f t="shared" si="39"/>
        <v>1.85163435392135</v>
      </c>
    </row>
    <row r="298" spans="4:10" ht="12.75">
      <c r="D298" s="4">
        <f t="shared" si="35"/>
        <v>3.7600000000000042</v>
      </c>
      <c r="E298" s="1">
        <f t="shared" si="36"/>
        <v>2.5</v>
      </c>
      <c r="F298" s="1">
        <f t="shared" si="33"/>
        <v>11426.036342914284</v>
      </c>
      <c r="G298" s="1">
        <f t="shared" si="34"/>
        <v>3.4873758849321496E-06</v>
      </c>
      <c r="H298" s="1">
        <f t="shared" si="37"/>
        <v>0.08102949310905831</v>
      </c>
      <c r="I298" s="2">
        <f t="shared" si="38"/>
        <v>0.2025737327726458</v>
      </c>
      <c r="J298" s="3">
        <f t="shared" si="39"/>
        <v>1.8954466129422292</v>
      </c>
    </row>
    <row r="299" spans="4:10" ht="12.75">
      <c r="D299" s="4">
        <f t="shared" si="35"/>
        <v>3.7800000000000042</v>
      </c>
      <c r="E299" s="1">
        <f t="shared" si="36"/>
        <v>2.5</v>
      </c>
      <c r="F299" s="1">
        <f t="shared" si="33"/>
        <v>12040.241297709805</v>
      </c>
      <c r="G299" s="1">
        <f t="shared" si="34"/>
        <v>3.4873758849321496E-06</v>
      </c>
      <c r="H299" s="1">
        <f t="shared" si="37"/>
        <v>0.02875462241247937</v>
      </c>
      <c r="I299" s="2">
        <f t="shared" si="38"/>
        <v>0.07188655603119842</v>
      </c>
      <c r="J299" s="3">
        <f t="shared" si="39"/>
        <v>1.9317784227618018</v>
      </c>
    </row>
    <row r="300" spans="4:10" ht="12.75">
      <c r="D300" s="4">
        <f t="shared" si="35"/>
        <v>3.8000000000000043</v>
      </c>
      <c r="E300" s="1">
        <f t="shared" si="36"/>
        <v>2.5</v>
      </c>
      <c r="F300" s="1">
        <f t="shared" si="33"/>
        <v>12687.46275229351</v>
      </c>
      <c r="G300" s="1">
        <f t="shared" si="34"/>
        <v>3.4873758849321496E-06</v>
      </c>
      <c r="H300" s="1">
        <f t="shared" si="37"/>
        <v>-0.02359906259237707</v>
      </c>
      <c r="I300" s="2">
        <f t="shared" si="38"/>
        <v>-0.05899765648094268</v>
      </c>
      <c r="J300" s="3">
        <f t="shared" si="39"/>
        <v>1.9604863985672785</v>
      </c>
    </row>
    <row r="301" spans="4:10" ht="12.75">
      <c r="D301" s="4">
        <f t="shared" si="35"/>
        <v>3.8200000000000043</v>
      </c>
      <c r="E301" s="1">
        <f t="shared" si="36"/>
        <v>2.5</v>
      </c>
      <c r="F301" s="1">
        <f t="shared" si="33"/>
        <v>13369.475503904863</v>
      </c>
      <c r="G301" s="1">
        <f t="shared" si="34"/>
        <v>3.4873758849321496E-06</v>
      </c>
      <c r="H301" s="1">
        <f t="shared" si="37"/>
        <v>-0.07588806429979549</v>
      </c>
      <c r="I301" s="2">
        <f t="shared" si="38"/>
        <v>-0.18972016074948872</v>
      </c>
      <c r="J301" s="3">
        <f t="shared" si="39"/>
        <v>1.9814572432849158</v>
      </c>
    </row>
    <row r="302" spans="4:10" ht="12.75">
      <c r="D302" s="4">
        <f t="shared" si="35"/>
        <v>3.8400000000000043</v>
      </c>
      <c r="E302" s="1">
        <f t="shared" si="36"/>
        <v>2.5</v>
      </c>
      <c r="F302" s="1">
        <f t="shared" si="33"/>
        <v>14088.14975375602</v>
      </c>
      <c r="G302" s="1">
        <f t="shared" si="34"/>
        <v>3.4873758849321496E-06</v>
      </c>
      <c r="H302" s="1">
        <f t="shared" si="37"/>
        <v>-0.12796906239623532</v>
      </c>
      <c r="I302" s="2">
        <f t="shared" si="38"/>
        <v>-0.3199226559905883</v>
      </c>
      <c r="J302" s="3">
        <f t="shared" si="39"/>
        <v>1.9946081947110466</v>
      </c>
    </row>
    <row r="303" spans="4:10" ht="12.75">
      <c r="D303" s="4">
        <f t="shared" si="35"/>
        <v>3.8600000000000043</v>
      </c>
      <c r="E303" s="1">
        <f t="shared" si="36"/>
        <v>2.5</v>
      </c>
      <c r="F303" s="1">
        <f t="shared" si="33"/>
        <v>14845.456235458603</v>
      </c>
      <c r="G303" s="1">
        <f t="shared" si="34"/>
        <v>3.4873758849321496E-06</v>
      </c>
      <c r="H303" s="1">
        <f t="shared" si="37"/>
        <v>-0.17969930669077075</v>
      </c>
      <c r="I303" s="2">
        <f t="shared" si="38"/>
        <v>-0.44924826672692686</v>
      </c>
      <c r="J303" s="3">
        <f t="shared" si="39"/>
        <v>1.9998873521361396</v>
      </c>
    </row>
    <row r="304" spans="4:10" ht="12.75">
      <c r="D304" s="4">
        <f t="shared" si="35"/>
        <v>3.8800000000000043</v>
      </c>
      <c r="E304" s="1">
        <f t="shared" si="36"/>
        <v>2.5</v>
      </c>
      <c r="F304" s="1">
        <f t="shared" si="33"/>
        <v>15643.471619128657</v>
      </c>
      <c r="G304" s="1">
        <f t="shared" si="34"/>
        <v>3.4873758849321496E-06</v>
      </c>
      <c r="H304" s="1">
        <f t="shared" si="37"/>
        <v>-0.2309370083828927</v>
      </c>
      <c r="I304" s="2">
        <f t="shared" si="38"/>
        <v>-0.5773425209572317</v>
      </c>
      <c r="J304" s="3">
        <f t="shared" si="39"/>
        <v>1.9972738811728394</v>
      </c>
    </row>
    <row r="305" spans="4:10" ht="12.75">
      <c r="D305" s="4">
        <f t="shared" si="35"/>
        <v>3.9000000000000044</v>
      </c>
      <c r="E305" s="1">
        <f t="shared" si="36"/>
        <v>2.5</v>
      </c>
      <c r="F305" s="1">
        <f t="shared" si="33"/>
        <v>16484.38420598829</v>
      </c>
      <c r="G305" s="1">
        <f t="shared" si="34"/>
        <v>3.4873758849321496E-06</v>
      </c>
      <c r="H305" s="1">
        <f t="shared" si="37"/>
        <v>-0.28154172869519256</v>
      </c>
      <c r="I305" s="2">
        <f t="shared" si="38"/>
        <v>-0.7038543217379813</v>
      </c>
      <c r="J305" s="3">
        <f t="shared" si="39"/>
        <v>1.986778095979639</v>
      </c>
    </row>
    <row r="306" spans="4:10" ht="12.75">
      <c r="D306" s="4">
        <f t="shared" si="35"/>
        <v>3.9200000000000044</v>
      </c>
      <c r="E306" s="1">
        <f t="shared" si="36"/>
        <v>2.5</v>
      </c>
      <c r="F306" s="1">
        <f t="shared" si="33"/>
        <v>17370.499929079775</v>
      </c>
      <c r="G306" s="1">
        <f t="shared" si="34"/>
        <v>3.4873758849321496E-06</v>
      </c>
      <c r="H306" s="1">
        <f t="shared" si="37"/>
        <v>-0.3313747638057323</v>
      </c>
      <c r="I306" s="2">
        <f t="shared" si="38"/>
        <v>-0.8284369095143307</v>
      </c>
      <c r="J306" s="3">
        <f t="shared" si="39"/>
        <v>1.9684414185556751</v>
      </c>
    </row>
    <row r="307" spans="4:10" ht="12.75">
      <c r="D307" s="4">
        <f t="shared" si="35"/>
        <v>3.9400000000000044</v>
      </c>
      <c r="E307" s="1">
        <f t="shared" si="36"/>
        <v>2.5</v>
      </c>
      <c r="F307" s="1">
        <f t="shared" si="33"/>
        <v>18304.24867654742</v>
      </c>
      <c r="G307" s="1">
        <f t="shared" si="34"/>
        <v>3.4873758849321496E-06</v>
      </c>
      <c r="H307" s="1">
        <f t="shared" si="37"/>
        <v>-0.3802995250250438</v>
      </c>
      <c r="I307" s="2">
        <f t="shared" si="38"/>
        <v>-0.9507488125626096</v>
      </c>
      <c r="J307" s="3">
        <f t="shared" si="39"/>
        <v>1.9423362152672992</v>
      </c>
    </row>
    <row r="308" spans="4:10" ht="12.75">
      <c r="D308" s="4">
        <f t="shared" si="35"/>
        <v>3.9600000000000044</v>
      </c>
      <c r="E308" s="1">
        <f t="shared" si="36"/>
        <v>2.5</v>
      </c>
      <c r="F308" s="1">
        <f t="shared" si="33"/>
        <v>19288.190954826372</v>
      </c>
      <c r="G308" s="1">
        <f t="shared" si="34"/>
        <v>3.4873758849321496E-06</v>
      </c>
      <c r="H308" s="1">
        <f t="shared" si="37"/>
        <v>-0.42818191317569076</v>
      </c>
      <c r="I308" s="2">
        <f t="shared" si="38"/>
        <v>-1.070454782939227</v>
      </c>
      <c r="J308" s="3">
        <f t="shared" si="39"/>
        <v>1.9085655112515705</v>
      </c>
    </row>
    <row r="309" spans="4:10" ht="12.75">
      <c r="D309" s="4">
        <f t="shared" si="35"/>
        <v>3.9800000000000044</v>
      </c>
      <c r="E309" s="1">
        <f t="shared" si="36"/>
        <v>2.5</v>
      </c>
      <c r="F309" s="1">
        <f t="shared" si="33"/>
        <v>20325.02491001007</v>
      </c>
      <c r="G309" s="1">
        <f t="shared" si="34"/>
        <v>3.4873758849321496E-06</v>
      </c>
      <c r="H309" s="1">
        <f t="shared" si="37"/>
        <v>-0.4748906861482605</v>
      </c>
      <c r="I309" s="2">
        <f t="shared" si="38"/>
        <v>-1.1872267153706513</v>
      </c>
      <c r="J309" s="3">
        <f t="shared" si="39"/>
        <v>1.8672625838237975</v>
      </c>
    </row>
    <row r="310" spans="4:10" ht="12.75">
      <c r="D310" s="4">
        <f t="shared" si="35"/>
        <v>4.000000000000004</v>
      </c>
      <c r="E310" s="1">
        <f t="shared" si="36"/>
        <v>2.5</v>
      </c>
      <c r="F310" s="1">
        <f t="shared" si="33"/>
        <v>21417.593726650728</v>
      </c>
      <c r="G310" s="1">
        <f t="shared" si="34"/>
        <v>3.4873758849321496E-06</v>
      </c>
      <c r="H310" s="1">
        <f t="shared" si="37"/>
        <v>-0.520297818626359</v>
      </c>
      <c r="I310" s="2">
        <f t="shared" si="38"/>
        <v>-1.3007445465658976</v>
      </c>
      <c r="J310" s="3">
        <f t="shared" si="39"/>
        <v>1.8185904364937482</v>
      </c>
    </row>
    <row r="311" spans="4:10" ht="12.75">
      <c r="D311" s="4">
        <f t="shared" si="35"/>
        <v>4.020000000000004</v>
      </c>
      <c r="E311" s="1">
        <f t="shared" si="36"/>
        <v>2.5</v>
      </c>
      <c r="F311" s="1">
        <f t="shared" si="33"/>
        <v>22568.893424280664</v>
      </c>
      <c r="G311" s="1">
        <f t="shared" si="34"/>
        <v>3.4873758849321496E-06</v>
      </c>
      <c r="H311" s="1">
        <f t="shared" si="37"/>
        <v>-0.5642788529945866</v>
      </c>
      <c r="I311" s="2">
        <f t="shared" si="38"/>
        <v>-1.4106971324864666</v>
      </c>
      <c r="J311" s="3">
        <f t="shared" si="39"/>
        <v>1.7627411556663566</v>
      </c>
    </row>
    <row r="312" spans="4:10" ht="12.75">
      <c r="D312" s="4">
        <f t="shared" si="35"/>
        <v>4.040000000000004</v>
      </c>
      <c r="E312" s="1">
        <f t="shared" si="36"/>
        <v>2.5</v>
      </c>
      <c r="F312" s="1">
        <f t="shared" si="33"/>
        <v>23782.081073035304</v>
      </c>
      <c r="G312" s="1">
        <f t="shared" si="34"/>
        <v>3.4873758849321496E-06</v>
      </c>
      <c r="H312" s="1">
        <f t="shared" si="37"/>
        <v>-0.6067132404677381</v>
      </c>
      <c r="I312" s="2">
        <f t="shared" si="38"/>
        <v>-1.5167831011693453</v>
      </c>
      <c r="J312" s="3">
        <f t="shared" si="39"/>
        <v>1.699935152565714</v>
      </c>
    </row>
    <row r="313" spans="4:10" ht="12.75">
      <c r="D313" s="4">
        <f t="shared" si="35"/>
        <v>4.060000000000003</v>
      </c>
      <c r="E313" s="1">
        <f t="shared" si="36"/>
        <v>2.5</v>
      </c>
      <c r="F313" s="1">
        <f t="shared" si="33"/>
        <v>25060.483450904987</v>
      </c>
      <c r="G313" s="1">
        <f t="shared" si="34"/>
        <v>3.4873758849321496E-06</v>
      </c>
      <c r="H313" s="1">
        <f t="shared" si="37"/>
        <v>-0.6474846715061554</v>
      </c>
      <c r="I313" s="2">
        <f t="shared" si="38"/>
        <v>-1.6187116787653886</v>
      </c>
      <c r="J313" s="3">
        <f t="shared" si="39"/>
        <v>1.6304202933741336</v>
      </c>
    </row>
    <row r="314" spans="4:10" ht="12.75">
      <c r="D314" s="4">
        <f t="shared" si="35"/>
        <v>4.080000000000003</v>
      </c>
      <c r="E314" s="1">
        <f t="shared" si="36"/>
        <v>2.5</v>
      </c>
      <c r="F314" s="1">
        <f t="shared" si="33"/>
        <v>26407.606166356683</v>
      </c>
      <c r="G314" s="1">
        <f t="shared" si="34"/>
        <v>3.4873758849321496E-06</v>
      </c>
      <c r="H314" s="1">
        <f t="shared" si="37"/>
        <v>-0.6864813946116395</v>
      </c>
      <c r="I314" s="2">
        <f t="shared" si="38"/>
        <v>-1.7162034865290987</v>
      </c>
      <c r="J314" s="3">
        <f t="shared" si="39"/>
        <v>1.5544709210192238</v>
      </c>
    </row>
    <row r="315" spans="4:10" ht="12.75">
      <c r="D315" s="4">
        <f t="shared" si="35"/>
        <v>4.100000000000002</v>
      </c>
      <c r="E315" s="1">
        <f t="shared" si="36"/>
        <v>2.5</v>
      </c>
      <c r="F315" s="1">
        <f t="shared" si="33"/>
        <v>27827.143271340905</v>
      </c>
      <c r="G315" s="1">
        <f t="shared" si="34"/>
        <v>3.4873758849321496E-06</v>
      </c>
      <c r="H315" s="1">
        <f t="shared" si="37"/>
        <v>-0.7235965226301039</v>
      </c>
      <c r="I315" s="2">
        <f t="shared" si="38"/>
        <v>-1.8089913065752596</v>
      </c>
      <c r="J315" s="3">
        <f t="shared" si="39"/>
        <v>1.4723867724695137</v>
      </c>
    </row>
    <row r="316" spans="4:10" ht="12.75">
      <c r="D316" s="4">
        <f t="shared" si="35"/>
        <v>4.120000000000002</v>
      </c>
      <c r="E316" s="1">
        <f t="shared" si="36"/>
        <v>2.5</v>
      </c>
      <c r="F316" s="1">
        <f t="shared" si="33"/>
        <v>29322.98739104402</v>
      </c>
      <c r="G316" s="1">
        <f t="shared" si="34"/>
        <v>3.4873758849321496E-06</v>
      </c>
      <c r="H316" s="1">
        <f t="shared" si="37"/>
        <v>-0.7587283257214059</v>
      </c>
      <c r="I316" s="2">
        <f t="shared" si="38"/>
        <v>-1.8968208143035148</v>
      </c>
      <c r="J316" s="3">
        <f t="shared" si="39"/>
        <v>1.3844917958115732</v>
      </c>
    </row>
    <row r="317" spans="4:10" ht="12.75">
      <c r="D317" s="4">
        <f t="shared" si="35"/>
        <v>4.1400000000000015</v>
      </c>
      <c r="E317" s="1">
        <f t="shared" si="36"/>
        <v>2.5</v>
      </c>
      <c r="F317" s="1">
        <f t="shared" si="33"/>
        <v>30899.240398164435</v>
      </c>
      <c r="G317" s="1">
        <f t="shared" si="34"/>
        <v>3.4873758849321496E-06</v>
      </c>
      <c r="H317" s="1">
        <f t="shared" si="37"/>
        <v>-0.7917805101933733</v>
      </c>
      <c r="I317" s="2">
        <f t="shared" si="38"/>
        <v>-1.979451275483433</v>
      </c>
      <c r="J317" s="3">
        <f t="shared" si="39"/>
        <v>1.2911328717770734</v>
      </c>
    </row>
    <row r="318" spans="4:10" ht="12.75">
      <c r="D318" s="4">
        <f t="shared" si="35"/>
        <v>4.160000000000001</v>
      </c>
      <c r="E318" s="1">
        <f t="shared" si="36"/>
        <v>2.5</v>
      </c>
      <c r="F318" s="1">
        <f t="shared" si="33"/>
        <v>32560.224660982673</v>
      </c>
      <c r="G318" s="1">
        <f t="shared" si="34"/>
        <v>3.4873758849321496E-06</v>
      </c>
      <c r="H318" s="1">
        <f t="shared" si="37"/>
        <v>-0.8226624824357399</v>
      </c>
      <c r="I318" s="2">
        <f t="shared" si="38"/>
        <v>-2.05665620608935</v>
      </c>
      <c r="J318" s="3">
        <f t="shared" si="39"/>
        <v>1.1926784447653234</v>
      </c>
    </row>
    <row r="319" spans="4:10" ht="12.75">
      <c r="D319" s="4">
        <f t="shared" si="35"/>
        <v>4.180000000000001</v>
      </c>
      <c r="E319" s="1">
        <f t="shared" si="36"/>
        <v>2.5</v>
      </c>
      <c r="F319" s="1">
        <f t="shared" si="33"/>
        <v>34310.494896070166</v>
      </c>
      <c r="G319" s="1">
        <f t="shared" si="34"/>
        <v>3.4873758849321496E-06</v>
      </c>
      <c r="H319" s="1">
        <f t="shared" si="37"/>
        <v>-0.8512895972305821</v>
      </c>
      <c r="I319" s="2">
        <f t="shared" si="38"/>
        <v>-2.128223993076455</v>
      </c>
      <c r="J319" s="3">
        <f t="shared" si="39"/>
        <v>1.0895170687640094</v>
      </c>
    </row>
    <row r="320" spans="4:10" ht="12.75">
      <c r="D320" s="4">
        <f t="shared" si="35"/>
        <v>4.2</v>
      </c>
      <c r="E320" s="1">
        <f t="shared" si="36"/>
        <v>2.5</v>
      </c>
      <c r="F320" s="1">
        <f t="shared" si="33"/>
        <v>36154.8506581382</v>
      </c>
      <c r="G320" s="1">
        <f t="shared" si="34"/>
        <v>3.4873758849321496E-06</v>
      </c>
      <c r="H320" s="1">
        <f t="shared" si="37"/>
        <v>-0.8775833897586389</v>
      </c>
      <c r="I320" s="2">
        <f t="shared" si="38"/>
        <v>-2.1939584743965974</v>
      </c>
      <c r="J320" s="3">
        <f t="shared" si="39"/>
        <v>0.98205587390671</v>
      </c>
    </row>
    <row r="321" spans="4:10" ht="12.75">
      <c r="D321" s="4">
        <f t="shared" si="35"/>
        <v>4.22</v>
      </c>
      <c r="E321" s="1">
        <f t="shared" si="36"/>
        <v>2.5</v>
      </c>
      <c r="F321" s="1">
        <f t="shared" si="33"/>
        <v>38098.34950127735</v>
      </c>
      <c r="G321" s="1">
        <f t="shared" si="34"/>
        <v>3.4873758849321496E-06</v>
      </c>
      <c r="H321" s="1">
        <f t="shared" si="37"/>
        <v>-0.9014717906656221</v>
      </c>
      <c r="I321" s="2">
        <f t="shared" si="38"/>
        <v>-2.2536794766640553</v>
      </c>
      <c r="J321" s="3">
        <f t="shared" si="39"/>
        <v>0.8707189597189655</v>
      </c>
    </row>
    <row r="322" spans="4:10" ht="12.75">
      <c r="D322" s="4">
        <f t="shared" si="35"/>
        <v>4.239999999999999</v>
      </c>
      <c r="E322" s="1">
        <f t="shared" si="36"/>
        <v>2.5</v>
      </c>
      <c r="F322" s="1">
        <f t="shared" si="33"/>
        <v>40146.32084767757</v>
      </c>
      <c r="G322" s="1">
        <f t="shared" si="34"/>
        <v>3.4873758849321496E-06</v>
      </c>
      <c r="H322" s="1">
        <f t="shared" si="37"/>
        <v>-0.922889323599026</v>
      </c>
      <c r="I322" s="2">
        <f t="shared" si="38"/>
        <v>-2.307223308997565</v>
      </c>
      <c r="J322" s="3">
        <f t="shared" si="39"/>
        <v>0.7559457213940394</v>
      </c>
    </row>
    <row r="323" spans="4:10" ht="12.75">
      <c r="D323" s="4">
        <f t="shared" si="35"/>
        <v>4.259999999999999</v>
      </c>
      <c r="E323" s="1">
        <f t="shared" si="36"/>
        <v>2.5</v>
      </c>
      <c r="F323" s="1">
        <f t="shared" si="33"/>
        <v>42304.3806018587</v>
      </c>
      <c r="G323" s="1">
        <f t="shared" si="34"/>
        <v>3.4873758849321496E-06</v>
      </c>
      <c r="H323" s="1">
        <f t="shared" si="37"/>
        <v>-0.9417772846739958</v>
      </c>
      <c r="I323" s="2">
        <f t="shared" si="38"/>
        <v>-2.3544432116849894</v>
      </c>
      <c r="J323" s="3">
        <f t="shared" si="39"/>
        <v>0.6381891157037537</v>
      </c>
    </row>
    <row r="324" spans="4:10" ht="12.75">
      <c r="D324" s="4">
        <f t="shared" si="35"/>
        <v>4.2799999999999985</v>
      </c>
      <c r="E324" s="1">
        <f t="shared" si="36"/>
        <v>2.5</v>
      </c>
      <c r="F324" s="1">
        <f t="shared" si="33"/>
        <v>44578.446550487555</v>
      </c>
      <c r="G324" s="1">
        <f t="shared" si="34"/>
        <v>3.4873758849321496E-06</v>
      </c>
      <c r="H324" s="1">
        <f t="shared" si="37"/>
        <v>-0.9580839033763684</v>
      </c>
      <c r="I324" s="2">
        <f t="shared" si="38"/>
        <v>-2.395209758440921</v>
      </c>
      <c r="J324" s="3">
        <f t="shared" si="39"/>
        <v>0.5179138733880668</v>
      </c>
    </row>
    <row r="325" spans="4:10" ht="12.75">
      <c r="D325" s="4">
        <f t="shared" si="35"/>
        <v>4.299999999999998</v>
      </c>
      <c r="E325" s="1">
        <f t="shared" si="36"/>
        <v>2.5</v>
      </c>
      <c r="F325" s="1">
        <f t="shared" si="33"/>
        <v>46974.75459000953</v>
      </c>
      <c r="G325" s="1">
        <f t="shared" si="34"/>
        <v>3.4873758849321496E-06</v>
      </c>
      <c r="H325" s="1">
        <f t="shared" si="37"/>
        <v>-0.9717644844618479</v>
      </c>
      <c r="I325" s="2">
        <f t="shared" si="38"/>
        <v>-2.42941121115462</v>
      </c>
      <c r="J325" s="3">
        <f t="shared" si="39"/>
        <v>0.39559466507825586</v>
      </c>
    </row>
    <row r="326" spans="4:10" ht="12.75">
      <c r="D326" s="4">
        <f t="shared" si="35"/>
        <v>4.319999999999998</v>
      </c>
      <c r="E326" s="1">
        <f t="shared" si="36"/>
        <v>2.5</v>
      </c>
      <c r="F326" s="1">
        <f t="shared" si="33"/>
        <v>49499.87582659476</v>
      </c>
      <c r="G326" s="1">
        <f t="shared" si="34"/>
        <v>3.4873758849321496E-06</v>
      </c>
      <c r="H326" s="1">
        <f t="shared" si="37"/>
        <v>-0.9827815304623904</v>
      </c>
      <c r="I326" s="2">
        <f t="shared" si="38"/>
        <v>-2.456953826155976</v>
      </c>
      <c r="J326" s="3">
        <f t="shared" si="39"/>
        <v>0.271714227991955</v>
      </c>
    </row>
    <row r="327" spans="4:10" ht="12.75">
      <c r="D327" s="4">
        <f t="shared" si="35"/>
        <v>4.339999999999997</v>
      </c>
      <c r="E327" s="1">
        <f t="shared" si="36"/>
        <v>2.5</v>
      </c>
      <c r="F327" s="1">
        <f t="shared" si="33"/>
        <v>52160.73459528856</v>
      </c>
      <c r="G327" s="1">
        <f t="shared" si="34"/>
        <v>3.4873758849321496E-06</v>
      </c>
      <c r="H327" s="1">
        <f t="shared" si="37"/>
        <v>-0.9911048444640063</v>
      </c>
      <c r="I327" s="2">
        <f t="shared" si="38"/>
        <v>-2.4777621111600157</v>
      </c>
      <c r="J327" s="3">
        <f t="shared" si="39"/>
        <v>0.14676146079311608</v>
      </c>
    </row>
    <row r="328" spans="4:10" ht="12.75">
      <c r="D328" s="4">
        <f t="shared" si="35"/>
        <v>4.359999999999997</v>
      </c>
      <c r="E328" s="1">
        <f t="shared" si="36"/>
        <v>2.5</v>
      </c>
      <c r="F328" s="1">
        <f t="shared" si="33"/>
        <v>54964.62744777961</v>
      </c>
      <c r="G328" s="1">
        <f t="shared" si="34"/>
        <v>3.4873758849321496E-06</v>
      </c>
      <c r="H328" s="1">
        <f t="shared" si="37"/>
        <v>-0.9967116128742862</v>
      </c>
      <c r="I328" s="2">
        <f t="shared" si="38"/>
        <v>-2.4917790321857156</v>
      </c>
      <c r="J328" s="3">
        <f t="shared" si="39"/>
        <v>0.02122949413559922</v>
      </c>
    </row>
    <row r="329" spans="4:10" ht="12.75">
      <c r="D329" s="4">
        <f t="shared" si="35"/>
        <v>4.379999999999996</v>
      </c>
      <c r="E329" s="1">
        <f t="shared" si="36"/>
        <v>2.5</v>
      </c>
      <c r="F329" s="1">
        <f t="shared" si="33"/>
        <v>57919.24316085237</v>
      </c>
      <c r="G329" s="1">
        <f t="shared" si="34"/>
        <v>3.4873758849321496E-06</v>
      </c>
      <c r="H329" s="1">
        <f t="shared" si="37"/>
        <v>-0.9995864679527823</v>
      </c>
      <c r="I329" s="2">
        <f t="shared" si="38"/>
        <v>-2.498966169881956</v>
      </c>
      <c r="J329" s="3">
        <f t="shared" si="39"/>
        <v>-0.1043862554949488</v>
      </c>
    </row>
    <row r="330" spans="4:10" ht="12.75">
      <c r="D330" s="4">
        <f t="shared" si="35"/>
        <v>4.399999999999996</v>
      </c>
      <c r="E330" s="1">
        <f t="shared" si="36"/>
        <v>2.5</v>
      </c>
      <c r="F330" s="1">
        <f t="shared" si="33"/>
        <v>61032.68382039158</v>
      </c>
      <c r="G330" s="1">
        <f t="shared" si="34"/>
        <v>3.4873758849321496E-06</v>
      </c>
      <c r="H330" s="1">
        <f t="shared" si="37"/>
        <v>-0.9997215299328555</v>
      </c>
      <c r="I330" s="2">
        <f t="shared" si="38"/>
        <v>-2.499303824832139</v>
      </c>
      <c r="J330" s="3">
        <f t="shared" si="39"/>
        <v>-0.22959004096031652</v>
      </c>
    </row>
    <row r="331" spans="4:10" ht="12.75">
      <c r="D331" s="4">
        <f t="shared" si="35"/>
        <v>4.4199999999999955</v>
      </c>
      <c r="E331" s="1">
        <f t="shared" si="36"/>
        <v>2.5</v>
      </c>
      <c r="F331" s="1">
        <f aca="true" t="shared" si="40" ref="F331:F360">EXP(2.617992*D331-0.5)</f>
        <v>64313.48703875346</v>
      </c>
      <c r="G331" s="1">
        <f aca="true" t="shared" si="41" ref="G331:G360">EXP(-4.188787*time)</f>
        <v>3.4873758849321496E-06</v>
      </c>
      <c r="H331" s="1">
        <f t="shared" si="37"/>
        <v>-0.9971164286195373</v>
      </c>
      <c r="I331" s="2">
        <f t="shared" si="38"/>
        <v>-2.4927910715488433</v>
      </c>
      <c r="J331" s="3">
        <f t="shared" si="39"/>
        <v>-0.35388774095389997</v>
      </c>
    </row>
    <row r="332" spans="4:10" ht="12.75">
      <c r="D332" s="4">
        <f t="shared" si="35"/>
        <v>4.439999999999995</v>
      </c>
      <c r="E332" s="1">
        <f t="shared" si="36"/>
        <v>2.5</v>
      </c>
      <c r="F332" s="1">
        <f t="shared" si="40"/>
        <v>67770.64936642932</v>
      </c>
      <c r="G332" s="1">
        <f t="shared" si="41"/>
        <v>3.4873758849321496E-06</v>
      </c>
      <c r="H332" s="1">
        <f t="shared" si="37"/>
        <v>-0.9917783044042077</v>
      </c>
      <c r="I332" s="2">
        <f t="shared" si="38"/>
        <v>-2.479445761010519</v>
      </c>
      <c r="J332" s="3">
        <f t="shared" si="39"/>
        <v>-0.47678881006846247</v>
      </c>
    </row>
    <row r="333" spans="4:10" ht="12.75">
      <c r="D333" s="4">
        <f t="shared" si="35"/>
        <v>4.459999999999995</v>
      </c>
      <c r="E333" s="1">
        <f t="shared" si="36"/>
        <v>2.5</v>
      </c>
      <c r="F333" s="1">
        <f t="shared" si="40"/>
        <v>71413.65096220002</v>
      </c>
      <c r="G333" s="1">
        <f t="shared" si="41"/>
        <v>3.4873758849321496E-06</v>
      </c>
      <c r="H333" s="1">
        <f t="shared" si="37"/>
        <v>-0.9837217886933053</v>
      </c>
      <c r="I333" s="2">
        <f t="shared" si="38"/>
        <v>-2.459304471733263</v>
      </c>
      <c r="J333" s="3">
        <f t="shared" si="39"/>
        <v>-0.5978082147514785</v>
      </c>
    </row>
    <row r="334" spans="4:10" ht="12.75">
      <c r="D334" s="4">
        <f t="shared" si="35"/>
        <v>4.479999999999994</v>
      </c>
      <c r="E334" s="1">
        <f t="shared" si="36"/>
        <v>2.5</v>
      </c>
      <c r="F334" s="1">
        <f t="shared" si="40"/>
        <v>75252.48158942991</v>
      </c>
      <c r="G334" s="1">
        <f t="shared" si="41"/>
        <v>3.4873758849321496E-06</v>
      </c>
      <c r="H334" s="1">
        <f t="shared" si="37"/>
        <v>-0.9729689638047184</v>
      </c>
      <c r="I334" s="2">
        <f t="shared" si="38"/>
        <v>-2.432422409511796</v>
      </c>
      <c r="J334" s="3">
        <f t="shared" si="39"/>
        <v>-0.7164683475077421</v>
      </c>
    </row>
    <row r="335" spans="4:10" ht="12.75">
      <c r="D335" s="4">
        <f t="shared" si="35"/>
        <v>4.499999999999994</v>
      </c>
      <c r="E335" s="1">
        <f t="shared" si="36"/>
        <v>2.5</v>
      </c>
      <c r="F335" s="1">
        <f t="shared" si="40"/>
        <v>79297.66800978902</v>
      </c>
      <c r="G335" s="1">
        <f t="shared" si="41"/>
        <v>3.4873758849321496E-06</v>
      </c>
      <c r="H335" s="1">
        <f t="shared" si="37"/>
        <v>-0.9595493024417728</v>
      </c>
      <c r="I335" s="2">
        <f t="shared" si="38"/>
        <v>-2.398873256104432</v>
      </c>
      <c r="J335" s="3">
        <f t="shared" si="39"/>
        <v>-0.8323009117947696</v>
      </c>
    </row>
    <row r="336" spans="4:10" ht="12.75">
      <c r="D336" s="4">
        <f t="shared" si="35"/>
        <v>4.519999999999993</v>
      </c>
      <c r="E336" s="1">
        <f t="shared" si="36"/>
        <v>2.5</v>
      </c>
      <c r="F336" s="1">
        <f t="shared" si="40"/>
        <v>83560.3028495202</v>
      </c>
      <c r="G336" s="1">
        <f t="shared" si="41"/>
        <v>3.4873758849321496E-06</v>
      </c>
      <c r="H336" s="1">
        <f t="shared" si="37"/>
        <v>-0.9434995869107169</v>
      </c>
      <c r="I336" s="2">
        <f t="shared" si="38"/>
        <v>-2.3587489672767923</v>
      </c>
      <c r="J336" s="3">
        <f t="shared" si="39"/>
        <v>-0.9448487701721854</v>
      </c>
    </row>
    <row r="337" spans="4:10" ht="12.75">
      <c r="D337" s="4">
        <f t="shared" si="35"/>
        <v>4.539999999999993</v>
      </c>
      <c r="E337" s="1">
        <f t="shared" si="36"/>
        <v>2.5</v>
      </c>
      <c r="F337" s="1">
        <f t="shared" si="40"/>
        <v>88052.07501740911</v>
      </c>
      <c r="G337" s="1">
        <f t="shared" si="41"/>
        <v>3.4873758849321496E-06</v>
      </c>
      <c r="H337" s="1">
        <f t="shared" si="37"/>
        <v>-0.9248638083031191</v>
      </c>
      <c r="I337" s="2">
        <f t="shared" si="38"/>
        <v>-2.3121595207577976</v>
      </c>
      <c r="J337" s="3">
        <f t="shared" si="39"/>
        <v>-1.0536677484113122</v>
      </c>
    </row>
    <row r="338" spans="4:10" ht="12.75">
      <c r="D338" s="4">
        <f t="shared" si="35"/>
        <v>4.5599999999999925</v>
      </c>
      <c r="E338" s="1">
        <f t="shared" si="36"/>
        <v>2.5</v>
      </c>
      <c r="F338" s="1">
        <f t="shared" si="40"/>
        <v>92785.30175786647</v>
      </c>
      <c r="G338" s="1">
        <f t="shared" si="41"/>
        <v>3.4873758849321496E-06</v>
      </c>
      <c r="H338" s="1">
        <f t="shared" si="37"/>
        <v>-0.9036930459195208</v>
      </c>
      <c r="I338" s="2">
        <f t="shared" si="38"/>
        <v>-2.259232614798802</v>
      </c>
      <c r="J338" s="3">
        <f t="shared" si="39"/>
        <v>-1.1583283884449587</v>
      </c>
    </row>
    <row r="339" spans="4:10" ht="12.75">
      <c r="D339" s="4">
        <f t="shared" si="35"/>
        <v>4.579999999999992</v>
      </c>
      <c r="E339" s="1">
        <f t="shared" si="36"/>
        <v>2.5</v>
      </c>
      <c r="F339" s="1">
        <f t="shared" si="40"/>
        <v>97772.96242702041</v>
      </c>
      <c r="G339" s="1">
        <f t="shared" si="41"/>
        <v>3.4873758849321496E-06</v>
      </c>
      <c r="H339" s="1">
        <f t="shared" si="37"/>
        <v>-0.8800453272648225</v>
      </c>
      <c r="I339" s="2">
        <f t="shared" si="38"/>
        <v>-2.2001133181620562</v>
      </c>
      <c r="J339" s="3">
        <f t="shared" si="39"/>
        <v>-1.2584176432393532</v>
      </c>
    </row>
    <row r="340" spans="4:10" ht="12.75">
      <c r="D340" s="4">
        <f t="shared" si="35"/>
        <v>4.599999999999992</v>
      </c>
      <c r="E340" s="1">
        <f t="shared" si="36"/>
        <v>2.5</v>
      </c>
      <c r="F340" s="1">
        <f t="shared" si="40"/>
        <v>103028.73408443801</v>
      </c>
      <c r="G340" s="1">
        <f t="shared" si="41"/>
        <v>3.4873758849321496E-06</v>
      </c>
      <c r="H340" s="1">
        <f t="shared" si="37"/>
        <v>-0.8539854689991524</v>
      </c>
      <c r="I340" s="2">
        <f t="shared" si="38"/>
        <v>-2.134963672497881</v>
      </c>
      <c r="J340" s="3">
        <f t="shared" si="39"/>
        <v>-1.353540506899329</v>
      </c>
    </row>
    <row r="341" spans="4:10" ht="12.75">
      <c r="D341" s="4">
        <f t="shared" si="35"/>
        <v>4.619999999999991</v>
      </c>
      <c r="E341" s="1">
        <f t="shared" si="36"/>
        <v>2.5</v>
      </c>
      <c r="F341" s="1">
        <f t="shared" si="40"/>
        <v>108567.0289980731</v>
      </c>
      <c r="G341" s="1">
        <f t="shared" si="41"/>
        <v>3.4873758849321496E-06</v>
      </c>
      <c r="H341" s="1">
        <f t="shared" si="37"/>
        <v>-0.8255848992801655</v>
      </c>
      <c r="I341" s="2">
        <f t="shared" si="38"/>
        <v>-2.063962248200414</v>
      </c>
      <c r="J341" s="3">
        <f t="shared" si="39"/>
        <v>-1.4433215735734986</v>
      </c>
    </row>
    <row r="342" spans="4:10" ht="12.75">
      <c r="D342" s="4">
        <f t="shared" si="35"/>
        <v>4.639999999999991</v>
      </c>
      <c r="E342" s="1">
        <f t="shared" si="36"/>
        <v>2.5</v>
      </c>
      <c r="F342" s="1">
        <f t="shared" si="40"/>
        <v>114403.0341652891</v>
      </c>
      <c r="G342" s="1">
        <f t="shared" si="41"/>
        <v>3.4873758849321496E-06</v>
      </c>
      <c r="H342" s="1">
        <f t="shared" si="37"/>
        <v>-0.794921461983707</v>
      </c>
      <c r="I342" s="2">
        <f t="shared" si="38"/>
        <v>-1.9873036549592673</v>
      </c>
      <c r="J342" s="3">
        <f t="shared" si="39"/>
        <v>-1.5274065190071404</v>
      </c>
    </row>
    <row r="343" spans="4:10" ht="12.75">
      <c r="D343" s="4">
        <f t="shared" si="35"/>
        <v>4.65999999999999</v>
      </c>
      <c r="E343" s="1">
        <f t="shared" si="36"/>
        <v>2.5</v>
      </c>
      <c r="F343" s="1">
        <f t="shared" si="40"/>
        <v>120552.75295832746</v>
      </c>
      <c r="G343" s="1">
        <f t="shared" si="41"/>
        <v>3.4873758849321496E-06</v>
      </c>
      <c r="H343" s="1">
        <f t="shared" si="37"/>
        <v>-0.7620792033394657</v>
      </c>
      <c r="I343" s="2">
        <f t="shared" si="38"/>
        <v>-1.9051980083486642</v>
      </c>
      <c r="J343" s="3">
        <f t="shared" si="39"/>
        <v>-1.6054634988957943</v>
      </c>
    </row>
    <row r="344" spans="4:10" ht="12.75">
      <c r="D344" s="4">
        <f t="shared" si="35"/>
        <v>4.67999999999999</v>
      </c>
      <c r="E344" s="1">
        <f t="shared" si="36"/>
        <v>2.5</v>
      </c>
      <c r="F344" s="1">
        <f t="shared" si="40"/>
        <v>127033.04900842384</v>
      </c>
      <c r="G344" s="1">
        <f t="shared" si="41"/>
        <v>3.4873758849321496E-06</v>
      </c>
      <c r="H344" s="1">
        <f t="shared" si="37"/>
        <v>-0.727148141566428</v>
      </c>
      <c r="I344" s="2">
        <f t="shared" si="38"/>
        <v>-1.81787035391607</v>
      </c>
      <c r="J344" s="3">
        <f t="shared" si="39"/>
        <v>-1.6771844585209188</v>
      </c>
    </row>
    <row r="345" spans="4:10" ht="12.75">
      <c r="D345" s="4">
        <f t="shared" si="35"/>
        <v>4.6999999999999895</v>
      </c>
      <c r="E345" s="1">
        <f t="shared" si="36"/>
        <v>2.5</v>
      </c>
      <c r="F345" s="1">
        <f t="shared" si="40"/>
        <v>133861.6924489063</v>
      </c>
      <c r="G345" s="1">
        <f t="shared" si="41"/>
        <v>3.4873758849321496E-06</v>
      </c>
      <c r="H345" s="1">
        <f t="shared" si="37"/>
        <v>-0.6902240201395567</v>
      </c>
      <c r="I345" s="2">
        <f t="shared" si="38"/>
        <v>-1.725560050348892</v>
      </c>
      <c r="J345" s="3">
        <f t="shared" si="39"/>
        <v>-1.7422863484990685</v>
      </c>
    </row>
    <row r="346" spans="4:10" ht="12.75">
      <c r="D346" s="4">
        <f t="shared" si="35"/>
        <v>4.719999999999989</v>
      </c>
      <c r="E346" s="1">
        <f t="shared" si="36"/>
        <v>2.5</v>
      </c>
      <c r="F346" s="1">
        <f t="shared" si="40"/>
        <v>141057.4086440871</v>
      </c>
      <c r="G346" s="1">
        <f t="shared" si="41"/>
        <v>3.4873758849321496E-06</v>
      </c>
      <c r="H346" s="1">
        <f t="shared" si="37"/>
        <v>-0.6514080453639529</v>
      </c>
      <c r="I346" s="2">
        <f t="shared" si="38"/>
        <v>-1.6285201134098823</v>
      </c>
      <c r="J346" s="3">
        <f t="shared" si="39"/>
        <v>-1.8005122418466157</v>
      </c>
    </row>
    <row r="347" spans="4:10" ht="12.75">
      <c r="D347" s="4">
        <f t="shared" si="35"/>
        <v>4.739999999999989</v>
      </c>
      <c r="E347" s="1">
        <f t="shared" si="36"/>
        <v>2.5</v>
      </c>
      <c r="F347" s="1">
        <f t="shared" si="40"/>
        <v>148639.9295375673</v>
      </c>
      <c r="G347" s="1">
        <f t="shared" si="41"/>
        <v>3.4873758849321496E-06</v>
      </c>
      <c r="H347" s="1">
        <f t="shared" si="37"/>
        <v>-0.6108066089758094</v>
      </c>
      <c r="I347" s="2">
        <f t="shared" si="38"/>
        <v>-1.5270165224395236</v>
      </c>
      <c r="J347" s="3">
        <f t="shared" si="39"/>
        <v>-1.8516323479514625</v>
      </c>
    </row>
    <row r="348" spans="4:10" ht="12.75">
      <c r="D348" s="4">
        <f t="shared" si="35"/>
        <v>4.759999999999988</v>
      </c>
      <c r="E348" s="1">
        <f t="shared" si="36"/>
        <v>2.5</v>
      </c>
      <c r="F348" s="1">
        <f t="shared" si="40"/>
        <v>156630.04776076434</v>
      </c>
      <c r="G348" s="1">
        <f t="shared" si="41"/>
        <v>3.4873758849321496E-06</v>
      </c>
      <c r="H348" s="1">
        <f t="shared" si="37"/>
        <v>-0.5685309965304689</v>
      </c>
      <c r="I348" s="2">
        <f t="shared" si="38"/>
        <v>-1.4213274913261722</v>
      </c>
      <c r="J348" s="3">
        <f t="shared" si="39"/>
        <v>-1.8954449194500738</v>
      </c>
    </row>
    <row r="349" spans="4:10" ht="12.75">
      <c r="D349" s="4">
        <f aca="true" t="shared" si="42" ref="D349:D360">D348+deltax</f>
        <v>4.779999999999988</v>
      </c>
      <c r="E349" s="1">
        <f aca="true" t="shared" si="43" ref="E349:E360">E348</f>
        <v>2.5</v>
      </c>
      <c r="F349" s="1">
        <f t="shared" si="40"/>
        <v>165049.67365003252</v>
      </c>
      <c r="G349" s="1">
        <f t="shared" si="41"/>
        <v>3.4873758849321496E-06</v>
      </c>
      <c r="H349" s="1">
        <f aca="true" t="shared" si="44" ref="H349:H360">SIN(LN(F349*G349))</f>
        <v>-0.5246970823768995</v>
      </c>
      <c r="I349" s="2">
        <f aca="true" t="shared" si="45" ref="I349:I360">H349*E349</f>
        <v>-1.3117427059422488</v>
      </c>
      <c r="J349" s="3">
        <f aca="true" t="shared" si="46" ref="J349:J360">amp*SIN((2*pi/lambda)*(D349-vel*time)+phase)</f>
        <v>-1.9317770484308066</v>
      </c>
    </row>
    <row r="350" spans="4:10" ht="12.75">
      <c r="D350" s="4">
        <f t="shared" si="42"/>
        <v>4.799999999999987</v>
      </c>
      <c r="E350" s="1">
        <f t="shared" si="43"/>
        <v>2.5</v>
      </c>
      <c r="F350" s="1">
        <f t="shared" si="40"/>
        <v>173921.89532873358</v>
      </c>
      <c r="G350" s="1">
        <f t="shared" si="41"/>
        <v>3.4873758849321496E-06</v>
      </c>
      <c r="H350" s="1">
        <f t="shared" si="44"/>
        <v>-0.4794250120546077</v>
      </c>
      <c r="I350" s="2">
        <f t="shared" si="45"/>
        <v>-1.1985625301365193</v>
      </c>
      <c r="J350" s="3">
        <f t="shared" si="46"/>
        <v>-1.960485348821292</v>
      </c>
    </row>
    <row r="351" spans="4:10" ht="12.75">
      <c r="D351" s="4">
        <f t="shared" si="42"/>
        <v>4.819999999999987</v>
      </c>
      <c r="E351" s="1">
        <f t="shared" si="43"/>
        <v>2.5</v>
      </c>
      <c r="F351" s="1">
        <f t="shared" si="40"/>
        <v>183271.04201901008</v>
      </c>
      <c r="G351" s="1">
        <f t="shared" si="41"/>
        <v>3.4873758849321496E-06</v>
      </c>
      <c r="H351" s="1">
        <f t="shared" si="44"/>
        <v>-0.43283887298353607</v>
      </c>
      <c r="I351" s="2">
        <f t="shared" si="45"/>
        <v>-1.0820971824588401</v>
      </c>
      <c r="J351" s="3">
        <f t="shared" si="46"/>
        <v>-1.9814565222667988</v>
      </c>
    </row>
    <row r="352" spans="4:10" ht="12.75">
      <c r="D352" s="4">
        <f t="shared" si="42"/>
        <v>4.8399999999999865</v>
      </c>
      <c r="E352" s="1">
        <f t="shared" si="43"/>
        <v>2.5</v>
      </c>
      <c r="F352" s="1">
        <f t="shared" si="40"/>
        <v>193122.75075687177</v>
      </c>
      <c r="G352" s="1">
        <f t="shared" si="41"/>
        <v>3.4873758849321496E-06</v>
      </c>
      <c r="H352" s="1">
        <f t="shared" si="44"/>
        <v>-0.3850663543495656</v>
      </c>
      <c r="I352" s="2">
        <f t="shared" si="45"/>
        <v>-0.962665885873914</v>
      </c>
      <c r="J352" s="3">
        <f t="shared" si="46"/>
        <v>-1.994607805266324</v>
      </c>
    </row>
    <row r="353" spans="4:10" ht="12.75">
      <c r="D353" s="4">
        <f t="shared" si="42"/>
        <v>4.859999999999986</v>
      </c>
      <c r="E353" s="1">
        <f t="shared" si="43"/>
        <v>2.5</v>
      </c>
      <c r="F353" s="1">
        <f t="shared" si="40"/>
        <v>203504.03669354483</v>
      </c>
      <c r="G353" s="1">
        <f t="shared" si="41"/>
        <v>3.4873758849321496E-06</v>
      </c>
      <c r="H353" s="1">
        <f t="shared" si="44"/>
        <v>-0.33623839711782916</v>
      </c>
      <c r="I353" s="2">
        <f t="shared" si="45"/>
        <v>-0.8405959927945729</v>
      </c>
      <c r="J353" s="3">
        <f t="shared" si="46"/>
        <v>-1.9998872958017693</v>
      </c>
    </row>
    <row r="354" spans="4:10" ht="12.75">
      <c r="D354" s="4">
        <f t="shared" si="42"/>
        <v>4.879999999999986</v>
      </c>
      <c r="E354" s="1">
        <f t="shared" si="43"/>
        <v>2.5</v>
      </c>
      <c r="F354" s="1">
        <f t="shared" si="40"/>
        <v>214443.36717585797</v>
      </c>
      <c r="G354" s="1">
        <f t="shared" si="41"/>
        <v>3.4873758849321496E-06</v>
      </c>
      <c r="H354" s="1">
        <f t="shared" si="44"/>
        <v>-0.28648883513314605</v>
      </c>
      <c r="I354" s="2">
        <f t="shared" si="45"/>
        <v>-0.7162220878328651</v>
      </c>
      <c r="J354" s="3">
        <f t="shared" si="46"/>
        <v>-1.9972741581711475</v>
      </c>
    </row>
    <row r="355" spans="4:10" ht="12.75">
      <c r="D355" s="4">
        <f t="shared" si="42"/>
        <v>4.899999999999985</v>
      </c>
      <c r="E355" s="1">
        <f t="shared" si="43"/>
        <v>2.5</v>
      </c>
      <c r="F355" s="1">
        <f t="shared" si="40"/>
        <v>225970.73980881192</v>
      </c>
      <c r="G355" s="1">
        <f t="shared" si="41"/>
        <v>3.4873758849321496E-06</v>
      </c>
      <c r="H355" s="1">
        <f t="shared" si="44"/>
        <v>-0.23595402829127474</v>
      </c>
      <c r="I355" s="2">
        <f t="shared" si="45"/>
        <v>-0.5898850707281869</v>
      </c>
      <c r="J355" s="3">
        <f t="shared" si="46"/>
        <v>-1.986778705217442</v>
      </c>
    </row>
    <row r="356" spans="4:10" ht="12.75">
      <c r="D356" s="4">
        <f t="shared" si="42"/>
        <v>4.919999999999985</v>
      </c>
      <c r="E356" s="1">
        <f t="shared" si="43"/>
        <v>2.5</v>
      </c>
      <c r="F356" s="1">
        <f t="shared" si="40"/>
        <v>238117.76471438663</v>
      </c>
      <c r="G356" s="1">
        <f t="shared" si="41"/>
        <v>3.4873758849321496E-06</v>
      </c>
      <c r="H356" s="1">
        <f t="shared" si="44"/>
        <v>-0.18477248878646388</v>
      </c>
      <c r="I356" s="2">
        <f t="shared" si="45"/>
        <v>-0.4619312219661597</v>
      </c>
      <c r="J356" s="3">
        <f t="shared" si="46"/>
        <v>-1.968442357628594</v>
      </c>
    </row>
    <row r="357" spans="4:10" ht="12.75">
      <c r="D357" s="4">
        <f t="shared" si="42"/>
        <v>4.939999999999984</v>
      </c>
      <c r="E357" s="1">
        <f t="shared" si="43"/>
        <v>2.5</v>
      </c>
      <c r="F357" s="1">
        <f t="shared" si="40"/>
        <v>250917.751212163</v>
      </c>
      <c r="G357" s="1">
        <f t="shared" si="41"/>
        <v>3.4873758849321496E-06</v>
      </c>
      <c r="H357" s="1">
        <f t="shared" si="44"/>
        <v>-0.1330845014596947</v>
      </c>
      <c r="I357" s="2">
        <f t="shared" si="45"/>
        <v>-0.3327112536492367</v>
      </c>
      <c r="J357" s="3">
        <f t="shared" si="46"/>
        <v>-1.942337480469249</v>
      </c>
    </row>
    <row r="358" spans="4:10" ht="12.75">
      <c r="D358" s="4">
        <f t="shared" si="42"/>
        <v>4.959999999999984</v>
      </c>
      <c r="E358" s="1">
        <f t="shared" si="43"/>
        <v>2.5</v>
      </c>
      <c r="F358" s="1">
        <f t="shared" si="40"/>
        <v>264405.799159449</v>
      </c>
      <c r="G358" s="1">
        <f t="shared" si="41"/>
        <v>3.4873758849321496E-06</v>
      </c>
      <c r="H358" s="1">
        <f t="shared" si="44"/>
        <v>-0.08103173928822897</v>
      </c>
      <c r="I358" s="2">
        <f t="shared" si="45"/>
        <v>-0.20257934822057244</v>
      </c>
      <c r="J358" s="3">
        <f t="shared" si="46"/>
        <v>-1.908567097589386</v>
      </c>
    </row>
    <row r="359" spans="4:10" ht="12.75">
      <c r="D359" s="4">
        <f t="shared" si="42"/>
        <v>4.9799999999999836</v>
      </c>
      <c r="E359" s="1">
        <f t="shared" si="43"/>
        <v>2.5</v>
      </c>
      <c r="F359" s="1">
        <f t="shared" si="40"/>
        <v>278618.8952013772</v>
      </c>
      <c r="G359" s="1">
        <f t="shared" si="41"/>
        <v>3.4873758849321496E-06</v>
      </c>
      <c r="H359" s="1">
        <f t="shared" si="44"/>
        <v>-0.028756875070394258</v>
      </c>
      <c r="I359" s="2">
        <f t="shared" si="45"/>
        <v>-0.07189218767598564</v>
      </c>
      <c r="J359" s="3">
        <f t="shared" si="46"/>
        <v>-1.8672644850369386</v>
      </c>
    </row>
    <row r="360" spans="4:10" ht="12.75">
      <c r="D360" s="4">
        <f t="shared" si="42"/>
        <v>4.999999999999983</v>
      </c>
      <c r="E360" s="1">
        <f t="shared" si="43"/>
        <v>2.5</v>
      </c>
      <c r="F360" s="1">
        <f t="shared" si="40"/>
        <v>293596.0141949172</v>
      </c>
      <c r="G360" s="1">
        <f t="shared" si="41"/>
        <v>3.4873758849321496E-06</v>
      </c>
      <c r="H360" s="1">
        <f t="shared" si="44"/>
        <v>0.02359680963008624</v>
      </c>
      <c r="I360" s="2">
        <f t="shared" si="45"/>
        <v>0.0589920240752156</v>
      </c>
      <c r="J360" s="3">
        <f t="shared" si="46"/>
        <v>-1.8185926450790084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Clay and Diana King</dc:creator>
  <cp:keywords/>
  <dc:description/>
  <cp:lastModifiedBy>Information Technology</cp:lastModifiedBy>
  <dcterms:created xsi:type="dcterms:W3CDTF">2003-02-21T03:08:37Z</dcterms:created>
  <dcterms:modified xsi:type="dcterms:W3CDTF">2018-10-09T20:27:19Z</dcterms:modified>
  <cp:category/>
  <cp:version/>
  <cp:contentType/>
  <cp:contentStatus/>
</cp:coreProperties>
</file>